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Бюджет 2020 года\Октябрь\"/>
    </mc:Choice>
  </mc:AlternateContent>
  <bookViews>
    <workbookView xWindow="96" yWindow="48" windowWidth="11028" windowHeight="12708" activeTab="4"/>
  </bookViews>
  <sheets>
    <sheet name="Лист1" sheetId="9" r:id="rId1"/>
    <sheet name="Лист1 (2)" sheetId="10" r:id="rId2"/>
    <sheet name="2021-2022" sheetId="11" r:id="rId3"/>
    <sheet name="2021-2022 (2)" sheetId="12" r:id="rId4"/>
    <sheet name="2021-2022-прав." sheetId="13" r:id="rId5"/>
  </sheets>
  <calcPr calcId="152511"/>
</workbook>
</file>

<file path=xl/calcChain.xml><?xml version="1.0" encoding="utf-8"?>
<calcChain xmlns="http://schemas.openxmlformats.org/spreadsheetml/2006/main">
  <c r="D30" i="13" l="1"/>
  <c r="E34" i="13" l="1"/>
  <c r="D34" i="13"/>
  <c r="E32" i="13"/>
  <c r="D32" i="13"/>
  <c r="E30" i="13"/>
  <c r="E28" i="13"/>
  <c r="D28" i="13"/>
  <c r="E23" i="13"/>
  <c r="D23" i="13"/>
  <c r="E20" i="13"/>
  <c r="D20" i="13"/>
  <c r="D36" i="13" s="1"/>
  <c r="E17" i="13"/>
  <c r="D17" i="13"/>
  <c r="E15" i="13"/>
  <c r="E9" i="13"/>
  <c r="D9" i="13"/>
  <c r="D43" i="12"/>
  <c r="E34" i="12"/>
  <c r="D34" i="12"/>
  <c r="E32" i="12"/>
  <c r="D32" i="12"/>
  <c r="E30" i="12"/>
  <c r="D30" i="12"/>
  <c r="E28" i="12"/>
  <c r="D28" i="12"/>
  <c r="E23" i="12"/>
  <c r="D23" i="12"/>
  <c r="E20" i="12"/>
  <c r="D20" i="12"/>
  <c r="E17" i="12"/>
  <c r="D17" i="12"/>
  <c r="E15" i="12"/>
  <c r="E9" i="12"/>
  <c r="D9" i="12"/>
  <c r="D43" i="11"/>
  <c r="D30" i="11"/>
  <c r="D28" i="11"/>
  <c r="E36" i="13" l="1"/>
  <c r="E36" i="12"/>
  <c r="D36" i="12"/>
  <c r="E34" i="11"/>
  <c r="D34" i="11"/>
  <c r="E32" i="11"/>
  <c r="D32" i="11"/>
  <c r="E30" i="11"/>
  <c r="E28" i="11"/>
  <c r="E23" i="11"/>
  <c r="D23" i="11"/>
  <c r="E20" i="11"/>
  <c r="D20" i="11"/>
  <c r="E17" i="11"/>
  <c r="D17" i="11"/>
  <c r="E15" i="11"/>
  <c r="E9" i="11"/>
  <c r="D9" i="11"/>
  <c r="D36" i="11" l="1"/>
  <c r="E36" i="11"/>
  <c r="E36" i="10"/>
  <c r="D36" i="10"/>
  <c r="E34" i="10"/>
  <c r="D34" i="10"/>
  <c r="E32" i="10"/>
  <c r="E30" i="10"/>
  <c r="E25" i="10"/>
  <c r="D25" i="10"/>
  <c r="E21" i="10"/>
  <c r="D21" i="10"/>
  <c r="E17" i="10"/>
  <c r="D17" i="10"/>
  <c r="E15" i="10"/>
  <c r="E38" i="10" s="1"/>
  <c r="E9" i="10"/>
  <c r="D9" i="10"/>
  <c r="D38" i="10" l="1"/>
  <c r="E25" i="9"/>
  <c r="D25" i="9"/>
  <c r="E36" i="9" l="1"/>
  <c r="D36" i="9"/>
  <c r="E34" i="9"/>
  <c r="D34" i="9"/>
  <c r="E32" i="9"/>
  <c r="E30" i="9"/>
  <c r="E21" i="9"/>
  <c r="D21" i="9"/>
  <c r="E17" i="9"/>
  <c r="D17" i="9"/>
  <c r="E15" i="9"/>
  <c r="E9" i="9"/>
  <c r="D9" i="9"/>
  <c r="D38" i="9" l="1"/>
  <c r="E38" i="9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12441,7-1000=11441,7
</t>
        </r>
      </text>
    </comment>
  </commentList>
</comments>
</file>

<file path=xl/comments2.xml><?xml version="1.0" encoding="utf-8"?>
<comments xmlns="http://schemas.openxmlformats.org/spreadsheetml/2006/main">
  <authors>
    <author>Петрова Ольга Владимировна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12441,7-1000=11441,7
</t>
        </r>
      </text>
    </comment>
  </commentList>
</comments>
</file>

<file path=xl/comments3.xml><?xml version="1.0" encoding="utf-8"?>
<comments xmlns="http://schemas.openxmlformats.org/spreadsheetml/2006/main">
  <authors>
    <author>Петрова Ольга Владимировна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12441,7-1000=11441,7
</t>
        </r>
      </text>
    </comment>
  </commentList>
</comments>
</file>

<file path=xl/comments4.xml><?xml version="1.0" encoding="utf-8"?>
<comments xmlns="http://schemas.openxmlformats.org/spreadsheetml/2006/main">
  <authors>
    <author>Петрова Ольга Владимировна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12441,7-1000=11441,7
</t>
        </r>
      </text>
    </comment>
  </commentList>
</comments>
</file>

<file path=xl/sharedStrings.xml><?xml version="1.0" encoding="utf-8"?>
<sst xmlns="http://schemas.openxmlformats.org/spreadsheetml/2006/main" count="472" uniqueCount="58">
  <si>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</si>
  <si>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</si>
  <si>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</si>
  <si>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</si>
  <si>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</si>
  <si>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</si>
  <si>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</si>
  <si>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</si>
  <si>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</si>
  <si>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</si>
  <si>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</si>
  <si>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</si>
  <si>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</si>
  <si>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</si>
  <si>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</si>
  <si>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</si>
  <si>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</si>
  <si>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</si>
  <si>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</si>
  <si>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</si>
  <si>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</si>
  <si>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</si>
  <si>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</si>
  <si>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</si>
  <si>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</si>
  <si>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</si>
  <si>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</si>
  <si>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</si>
  <si>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</si>
  <si>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</si>
  <si>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</si>
  <si>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</si>
  <si>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</si>
  <si>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</si>
  <si>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</si>
  <si>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</si>
  <si>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</si>
  <si>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</si>
  <si>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</si>
  <si>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</si>
  <si>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</si>
  <si>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</si>
  <si>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</si>
  <si>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</si>
  <si>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Обеспечение пожарной безопасности</t>
  </si>
  <si>
    <t>Мобилизационная и вневойсковая подготовка</t>
  </si>
  <si>
    <t xml:space="preserve">ВСЕГО </t>
  </si>
  <si>
    <t>2020г.</t>
  </si>
  <si>
    <t>Приложение 11</t>
  </si>
  <si>
    <t>от       2018  №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</si>
  <si>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            на 2020 - 2021 годы годы</t>
  </si>
  <si>
    <t>2021г.</t>
  </si>
  <si>
    <t>Другие вопросы в области ЖКХ</t>
  </si>
  <si>
    <t>Обеспечение деятельности финансовых органов</t>
  </si>
  <si>
    <t>06</t>
  </si>
  <si>
    <t xml:space="preserve">от        2019 года  № 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</si>
  <si>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            на 2021- 2022 годы годы</t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</si>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</sst>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/>
    <xf numFmtId="165" fontId="3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166" fontId="2" fillId="0" borderId="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opLeftCell="A22" workbookViewId="0">
      <selection activeCell="D38" sqref="D38"/>
    </sheetView>
  </sheetViews>
  <sheetFormatPr defaultRowHeight="13.8" x14ac:dyDescent="0.25"/>
  <cols>
    <col min="1" max="1" width="55.109375" style="1" customWidth="1"/>
    <col min="2" max="2" width="7.88671875" style="1" customWidth="1"/>
    <col min="3" max="3" width="7.44140625" style="1" customWidth="1"/>
    <col min="4" max="4" width="12.21875" style="1" customWidth="1"/>
    <col min="5" max="5" width="13.5546875" style="1" customWidth="1"/>
    <col min="6" max="16384" width="8.88671875" style="1"/>
  </cols>
  <sheetData>
    <row r="1" spans="1:5" ht="14.4" customHeight="1" x14ac:dyDescent="0.25">
      <c r="C1" s="8"/>
      <c r="D1" s="23" t="s">
        <v>48</v>
      </c>
      <c r="E1" s="23"/>
    </row>
    <row r="2" spans="1:5" x14ac:dyDescent="0.25">
      <c r="B2" s="6"/>
      <c r="E2" s="7" t="s">
        <v>41</v>
      </c>
    </row>
    <row r="3" spans="1:5" x14ac:dyDescent="0.25">
      <c r="B3" s="6"/>
      <c r="E3" s="7" t="s">
        <v>42</v>
      </c>
    </row>
    <row r="4" spans="1:5" ht="14.4" customHeight="1" x14ac:dyDescent="0.25">
      <c r="E4" s="9" t="s">
        <v>49</v>
      </c>
    </row>
    <row r="5" spans="1:5" ht="14.4" customHeight="1" x14ac:dyDescent="0.25">
      <c r="E5" s="9"/>
    </row>
    <row r="6" spans="1:5" ht="46.8" customHeight="1" x14ac:dyDescent="0.3">
      <c r="A6" s="22" t="s">
        <v>50</v>
      </c>
      <c r="B6" s="22"/>
      <c r="C6" s="22"/>
      <c r="D6" s="22"/>
      <c r="E6" s="22"/>
    </row>
    <row r="7" spans="1:5" x14ac:dyDescent="0.25">
      <c r="A7" s="11"/>
      <c r="B7" s="11"/>
      <c r="C7" s="11"/>
      <c r="D7" s="11"/>
      <c r="E7" s="11"/>
    </row>
    <row r="8" spans="1:5" ht="25.8" customHeight="1" x14ac:dyDescent="0.25">
      <c r="A8" s="10" t="s">
        <v>38</v>
      </c>
      <c r="B8" s="14" t="s">
        <v>39</v>
      </c>
      <c r="C8" s="14" t="s">
        <v>40</v>
      </c>
      <c r="D8" s="14" t="s">
        <v>47</v>
      </c>
      <c r="E8" s="10" t="s">
        <v>51</v>
      </c>
    </row>
    <row r="9" spans="1:5" ht="19.8" customHeight="1" x14ac:dyDescent="0.3">
      <c r="A9" s="2" t="s">
        <v>0</v>
      </c>
      <c r="B9" s="13" t="s">
        <v>1</v>
      </c>
      <c r="C9" s="13" t="s">
        <v>2</v>
      </c>
      <c r="D9" s="17">
        <f>SUM(D10:D14)</f>
        <v>17302</v>
      </c>
      <c r="E9" s="17">
        <f>SUM(E10:E14)</f>
        <v>17302</v>
      </c>
    </row>
    <row r="10" spans="1:5" ht="44.4" customHeight="1" x14ac:dyDescent="0.25">
      <c r="A10" s="3" t="s">
        <v>4</v>
      </c>
      <c r="B10" s="4" t="s">
        <v>1</v>
      </c>
      <c r="C10" s="4" t="s">
        <v>5</v>
      </c>
      <c r="D10" s="16">
        <v>550</v>
      </c>
      <c r="E10" s="16">
        <v>550</v>
      </c>
    </row>
    <row r="11" spans="1:5" ht="60" customHeight="1" x14ac:dyDescent="0.25">
      <c r="A11" s="3" t="s">
        <v>6</v>
      </c>
      <c r="B11" s="4" t="s">
        <v>1</v>
      </c>
      <c r="C11" s="4" t="s">
        <v>7</v>
      </c>
      <c r="D11" s="19">
        <v>14605.7</v>
      </c>
      <c r="E11" s="19">
        <v>14605.7</v>
      </c>
    </row>
    <row r="12" spans="1:5" ht="16.2" customHeight="1" x14ac:dyDescent="0.3">
      <c r="A12" s="20" t="s">
        <v>53</v>
      </c>
      <c r="B12" s="4" t="s">
        <v>1</v>
      </c>
      <c r="C12" s="4" t="s">
        <v>54</v>
      </c>
      <c r="D12" s="21">
        <v>230</v>
      </c>
      <c r="E12" s="21">
        <v>230</v>
      </c>
    </row>
    <row r="13" spans="1:5" ht="15.6" x14ac:dyDescent="0.25">
      <c r="A13" s="3" t="s">
        <v>8</v>
      </c>
      <c r="B13" s="4" t="s">
        <v>1</v>
      </c>
      <c r="C13" s="4" t="s">
        <v>9</v>
      </c>
      <c r="D13" s="19">
        <v>50</v>
      </c>
      <c r="E13" s="16">
        <v>50</v>
      </c>
    </row>
    <row r="14" spans="1:5" ht="19.2" customHeight="1" x14ac:dyDescent="0.25">
      <c r="A14" s="3" t="s">
        <v>10</v>
      </c>
      <c r="B14" s="4" t="s">
        <v>1</v>
      </c>
      <c r="C14" s="4" t="s">
        <v>11</v>
      </c>
      <c r="D14" s="19">
        <v>1866.3</v>
      </c>
      <c r="E14" s="16">
        <v>1866.3</v>
      </c>
    </row>
    <row r="15" spans="1:5" ht="19.8" customHeight="1" x14ac:dyDescent="0.25">
      <c r="A15" s="2" t="s">
        <v>43</v>
      </c>
      <c r="B15" s="4" t="s">
        <v>3</v>
      </c>
      <c r="C15" s="4" t="s">
        <v>2</v>
      </c>
      <c r="D15" s="18"/>
      <c r="E15" s="18">
        <f>E16</f>
        <v>0</v>
      </c>
    </row>
    <row r="16" spans="1:5" ht="24" customHeight="1" x14ac:dyDescent="0.25">
      <c r="A16" s="3" t="s">
        <v>45</v>
      </c>
      <c r="B16" s="4" t="s">
        <v>3</v>
      </c>
      <c r="C16" s="4" t="s">
        <v>5</v>
      </c>
      <c r="D16" s="15"/>
      <c r="E16" s="16">
        <v>0</v>
      </c>
    </row>
    <row r="17" spans="1:5" ht="31.2" x14ac:dyDescent="0.25">
      <c r="A17" s="12" t="s">
        <v>12</v>
      </c>
      <c r="B17" s="4" t="s">
        <v>5</v>
      </c>
      <c r="C17" s="4" t="s">
        <v>2</v>
      </c>
      <c r="D17" s="18">
        <f>SUM(D18:D20)</f>
        <v>410</v>
      </c>
      <c r="E17" s="18">
        <f>SUM(E18:E20)</f>
        <v>410</v>
      </c>
    </row>
    <row r="18" spans="1:5" ht="42.6" customHeight="1" x14ac:dyDescent="0.25">
      <c r="A18" s="3" t="s">
        <v>35</v>
      </c>
      <c r="B18" s="4" t="s">
        <v>5</v>
      </c>
      <c r="C18" s="4" t="s">
        <v>13</v>
      </c>
      <c r="D18" s="19">
        <v>120</v>
      </c>
      <c r="E18" s="16">
        <v>120</v>
      </c>
    </row>
    <row r="19" spans="1:5" ht="18" customHeight="1" x14ac:dyDescent="0.25">
      <c r="A19" s="3" t="s">
        <v>44</v>
      </c>
      <c r="B19" s="4" t="s">
        <v>5</v>
      </c>
      <c r="C19" s="4" t="s">
        <v>19</v>
      </c>
      <c r="D19" s="19">
        <v>280</v>
      </c>
      <c r="E19" s="16">
        <v>280</v>
      </c>
    </row>
    <row r="20" spans="1:5" ht="28.8" customHeight="1" x14ac:dyDescent="0.25">
      <c r="A20" s="3" t="s">
        <v>34</v>
      </c>
      <c r="B20" s="4" t="s">
        <v>5</v>
      </c>
      <c r="C20" s="4" t="s">
        <v>33</v>
      </c>
      <c r="D20" s="19">
        <v>10</v>
      </c>
      <c r="E20" s="16">
        <v>10</v>
      </c>
    </row>
    <row r="21" spans="1:5" ht="15.6" x14ac:dyDescent="0.25">
      <c r="A21" s="2" t="s">
        <v>14</v>
      </c>
      <c r="B21" s="4" t="s">
        <v>7</v>
      </c>
      <c r="C21" s="4" t="s">
        <v>2</v>
      </c>
      <c r="D21" s="18">
        <f>SUM(D22:D24)</f>
        <v>13941.7</v>
      </c>
      <c r="E21" s="18">
        <f>SUM(E22:E24)</f>
        <v>13941.7</v>
      </c>
    </row>
    <row r="22" spans="1:5" ht="16.8" customHeight="1" x14ac:dyDescent="0.25">
      <c r="A22" s="3" t="s">
        <v>17</v>
      </c>
      <c r="B22" s="4" t="s">
        <v>7</v>
      </c>
      <c r="C22" s="4" t="s">
        <v>13</v>
      </c>
      <c r="D22" s="15">
        <v>12441.7</v>
      </c>
      <c r="E22" s="16">
        <v>12441.7</v>
      </c>
    </row>
    <row r="23" spans="1:5" ht="17.399999999999999" customHeight="1" x14ac:dyDescent="0.25">
      <c r="A23" s="3" t="s">
        <v>18</v>
      </c>
      <c r="B23" s="4" t="s">
        <v>7</v>
      </c>
      <c r="C23" s="4" t="s">
        <v>19</v>
      </c>
      <c r="D23" s="19">
        <v>800</v>
      </c>
      <c r="E23" s="16">
        <v>800</v>
      </c>
    </row>
    <row r="24" spans="1:5" ht="17.399999999999999" customHeight="1" x14ac:dyDescent="0.25">
      <c r="A24" s="3" t="s">
        <v>20</v>
      </c>
      <c r="B24" s="4" t="s">
        <v>7</v>
      </c>
      <c r="C24" s="4" t="s">
        <v>21</v>
      </c>
      <c r="D24" s="19">
        <v>700</v>
      </c>
      <c r="E24" s="16">
        <v>700</v>
      </c>
    </row>
    <row r="25" spans="1:5" ht="21" customHeight="1" x14ac:dyDescent="0.25">
      <c r="A25" s="2" t="s">
        <v>22</v>
      </c>
      <c r="B25" s="4" t="s">
        <v>15</v>
      </c>
      <c r="C25" s="4" t="s">
        <v>2</v>
      </c>
      <c r="D25" s="18">
        <f>SUM(D26:D29)</f>
        <v>19190</v>
      </c>
      <c r="E25" s="18">
        <f>SUM(E26:E29)</f>
        <v>19190</v>
      </c>
    </row>
    <row r="26" spans="1:5" ht="15.6" x14ac:dyDescent="0.25">
      <c r="A26" s="3" t="s">
        <v>23</v>
      </c>
      <c r="B26" s="4" t="s">
        <v>15</v>
      </c>
      <c r="C26" s="4" t="s">
        <v>1</v>
      </c>
      <c r="D26" s="19">
        <v>1300</v>
      </c>
      <c r="E26" s="16">
        <v>1300</v>
      </c>
    </row>
    <row r="27" spans="1:5" ht="15.6" x14ac:dyDescent="0.25">
      <c r="A27" s="3" t="s">
        <v>24</v>
      </c>
      <c r="B27" s="4" t="s">
        <v>15</v>
      </c>
      <c r="C27" s="4" t="s">
        <v>3</v>
      </c>
      <c r="D27" s="19">
        <v>1600</v>
      </c>
      <c r="E27" s="16">
        <v>1600</v>
      </c>
    </row>
    <row r="28" spans="1:5" ht="15.6" x14ac:dyDescent="0.25">
      <c r="A28" s="3" t="s">
        <v>36</v>
      </c>
      <c r="B28" s="4" t="s">
        <v>15</v>
      </c>
      <c r="C28" s="4" t="s">
        <v>5</v>
      </c>
      <c r="D28" s="19">
        <v>11490</v>
      </c>
      <c r="E28" s="16">
        <v>11490</v>
      </c>
    </row>
    <row r="29" spans="1:5" ht="15.6" x14ac:dyDescent="0.25">
      <c r="A29" s="3" t="s">
        <v>52</v>
      </c>
      <c r="B29" s="4" t="s">
        <v>15</v>
      </c>
      <c r="C29" s="4" t="s">
        <v>15</v>
      </c>
      <c r="D29" s="19">
        <v>4800</v>
      </c>
      <c r="E29" s="16">
        <v>4800</v>
      </c>
    </row>
    <row r="30" spans="1:5" ht="15.6" x14ac:dyDescent="0.25">
      <c r="A30" s="2" t="s">
        <v>25</v>
      </c>
      <c r="B30" s="4" t="s">
        <v>26</v>
      </c>
      <c r="C30" s="4" t="s">
        <v>2</v>
      </c>
      <c r="D30" s="18">
        <v>450</v>
      </c>
      <c r="E30" s="18">
        <f>E31</f>
        <v>450</v>
      </c>
    </row>
    <row r="31" spans="1:5" ht="15.6" x14ac:dyDescent="0.25">
      <c r="A31" s="3" t="s">
        <v>27</v>
      </c>
      <c r="B31" s="4" t="s">
        <v>26</v>
      </c>
      <c r="C31" s="4" t="s">
        <v>26</v>
      </c>
      <c r="D31" s="19">
        <v>440</v>
      </c>
      <c r="E31" s="16">
        <v>450</v>
      </c>
    </row>
    <row r="32" spans="1:5" ht="18" customHeight="1" x14ac:dyDescent="0.25">
      <c r="A32" s="2" t="s">
        <v>37</v>
      </c>
      <c r="B32" s="4" t="s">
        <v>16</v>
      </c>
      <c r="C32" s="4" t="s">
        <v>2</v>
      </c>
      <c r="D32" s="18">
        <v>8100</v>
      </c>
      <c r="E32" s="18">
        <f>E33</f>
        <v>8200</v>
      </c>
    </row>
    <row r="33" spans="1:5" ht="15.6" x14ac:dyDescent="0.25">
      <c r="A33" s="3" t="s">
        <v>28</v>
      </c>
      <c r="B33" s="4" t="s">
        <v>16</v>
      </c>
      <c r="C33" s="4" t="s">
        <v>1</v>
      </c>
      <c r="D33" s="19">
        <v>8100</v>
      </c>
      <c r="E33" s="16">
        <v>8200</v>
      </c>
    </row>
    <row r="34" spans="1:5" ht="15.6" x14ac:dyDescent="0.25">
      <c r="A34" s="2" t="s">
        <v>29</v>
      </c>
      <c r="B34" s="4" t="s">
        <v>19</v>
      </c>
      <c r="C34" s="4" t="s">
        <v>2</v>
      </c>
      <c r="D34" s="18">
        <f>D35</f>
        <v>1300</v>
      </c>
      <c r="E34" s="18">
        <f>E35</f>
        <v>1300</v>
      </c>
    </row>
    <row r="35" spans="1:5" ht="15.6" x14ac:dyDescent="0.25">
      <c r="A35" s="3" t="s">
        <v>30</v>
      </c>
      <c r="B35" s="4" t="s">
        <v>19</v>
      </c>
      <c r="C35" s="4" t="s">
        <v>1</v>
      </c>
      <c r="D35" s="19">
        <v>1300</v>
      </c>
      <c r="E35" s="16">
        <v>1300</v>
      </c>
    </row>
    <row r="36" spans="1:5" ht="20.399999999999999" customHeight="1" x14ac:dyDescent="0.25">
      <c r="A36" s="2" t="s">
        <v>31</v>
      </c>
      <c r="B36" s="4" t="s">
        <v>9</v>
      </c>
      <c r="C36" s="4" t="s">
        <v>2</v>
      </c>
      <c r="D36" s="18">
        <f>D37</f>
        <v>1750</v>
      </c>
      <c r="E36" s="18">
        <f>E37</f>
        <v>1750</v>
      </c>
    </row>
    <row r="37" spans="1:5" ht="18" customHeight="1" x14ac:dyDescent="0.25">
      <c r="A37" s="3" t="s">
        <v>32</v>
      </c>
      <c r="B37" s="4" t="s">
        <v>9</v>
      </c>
      <c r="C37" s="4" t="s">
        <v>3</v>
      </c>
      <c r="D37" s="19">
        <v>1750</v>
      </c>
      <c r="E37" s="16">
        <v>1750</v>
      </c>
    </row>
    <row r="38" spans="1:5" ht="21.6" customHeight="1" x14ac:dyDescent="0.25">
      <c r="A38" s="5" t="s">
        <v>46</v>
      </c>
      <c r="B38" s="4"/>
      <c r="C38" s="4"/>
      <c r="D38" s="18">
        <f>SUM(D9,D15,D17,D21,D25,D30,D32,D34,D36)</f>
        <v>62443.7</v>
      </c>
      <c r="E38" s="18">
        <f>SUM(E9,E15,E17,E21,E25,E30,E32,E34,E36)</f>
        <v>62543.7</v>
      </c>
    </row>
  </sheetData>
  <mergeCells count="2">
    <mergeCell ref="A6:E6"/>
    <mergeCell ref="D1:E1"/>
  </mergeCells>
  <pageMargins left="0.51181102362204722" right="0.15748031496062992" top="0.31496062992125984" bottom="0.39370078740157483" header="0.19685039370078741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opLeftCell="A25" workbookViewId="0">
      <selection activeCell="D38" sqref="D38"/>
    </sheetView>
  </sheetViews>
  <sheetFormatPr defaultRowHeight="13.8" x14ac:dyDescent="0.25"/>
  <cols>
    <col min="1" max="1" width="55.109375" style="1" customWidth="1"/>
    <col min="2" max="2" width="7.88671875" style="1" customWidth="1"/>
    <col min="3" max="3" width="7.44140625" style="1" customWidth="1"/>
    <col min="4" max="4" width="12.21875" style="1" customWidth="1"/>
    <col min="5" max="5" width="13.5546875" style="1" customWidth="1"/>
    <col min="6" max="16384" width="8.88671875" style="1"/>
  </cols>
  <sheetData>
    <row r="1" spans="1:5" ht="14.4" customHeight="1" x14ac:dyDescent="0.25">
      <c r="C1" s="8"/>
      <c r="D1" s="23" t="s">
        <v>48</v>
      </c>
      <c r="E1" s="23"/>
    </row>
    <row r="2" spans="1:5" x14ac:dyDescent="0.25">
      <c r="B2" s="6"/>
      <c r="E2" s="7" t="s">
        <v>41</v>
      </c>
    </row>
    <row r="3" spans="1:5" x14ac:dyDescent="0.25">
      <c r="B3" s="6"/>
      <c r="E3" s="7" t="s">
        <v>42</v>
      </c>
    </row>
    <row r="4" spans="1:5" ht="14.4" customHeight="1" x14ac:dyDescent="0.25">
      <c r="E4" s="9" t="s">
        <v>49</v>
      </c>
    </row>
    <row r="5" spans="1:5" ht="14.4" customHeight="1" x14ac:dyDescent="0.25">
      <c r="E5" s="9"/>
    </row>
    <row r="6" spans="1:5" ht="46.8" customHeight="1" x14ac:dyDescent="0.3">
      <c r="A6" s="22" t="s">
        <v>50</v>
      </c>
      <c r="B6" s="22"/>
      <c r="C6" s="22"/>
      <c r="D6" s="22"/>
      <c r="E6" s="22"/>
    </row>
    <row r="7" spans="1:5" x14ac:dyDescent="0.25">
      <c r="A7" s="11"/>
      <c r="B7" s="11"/>
      <c r="C7" s="11"/>
      <c r="D7" s="11"/>
      <c r="E7" s="11"/>
    </row>
    <row r="8" spans="1:5" ht="25.8" customHeight="1" x14ac:dyDescent="0.25">
      <c r="A8" s="10" t="s">
        <v>38</v>
      </c>
      <c r="B8" s="14" t="s">
        <v>39</v>
      </c>
      <c r="C8" s="14" t="s">
        <v>40</v>
      </c>
      <c r="D8" s="14" t="s">
        <v>47</v>
      </c>
      <c r="E8" s="10" t="s">
        <v>51</v>
      </c>
    </row>
    <row r="9" spans="1:5" ht="19.8" customHeight="1" x14ac:dyDescent="0.3">
      <c r="A9" s="2" t="s">
        <v>0</v>
      </c>
      <c r="B9" s="13" t="s">
        <v>1</v>
      </c>
      <c r="C9" s="13" t="s">
        <v>2</v>
      </c>
      <c r="D9" s="17">
        <f>SUM(D10:D14)</f>
        <v>17302</v>
      </c>
      <c r="E9" s="17">
        <f>SUM(E10:E14)</f>
        <v>17302</v>
      </c>
    </row>
    <row r="10" spans="1:5" ht="44.4" customHeight="1" x14ac:dyDescent="0.25">
      <c r="A10" s="3" t="s">
        <v>4</v>
      </c>
      <c r="B10" s="4" t="s">
        <v>1</v>
      </c>
      <c r="C10" s="4" t="s">
        <v>5</v>
      </c>
      <c r="D10" s="16">
        <v>550</v>
      </c>
      <c r="E10" s="16">
        <v>550</v>
      </c>
    </row>
    <row r="11" spans="1:5" ht="60" customHeight="1" x14ac:dyDescent="0.25">
      <c r="A11" s="3" t="s">
        <v>6</v>
      </c>
      <c r="B11" s="4" t="s">
        <v>1</v>
      </c>
      <c r="C11" s="4" t="s">
        <v>7</v>
      </c>
      <c r="D11" s="19">
        <v>14605.7</v>
      </c>
      <c r="E11" s="19">
        <v>14605.7</v>
      </c>
    </row>
    <row r="12" spans="1:5" ht="16.2" customHeight="1" x14ac:dyDescent="0.3">
      <c r="A12" s="20" t="s">
        <v>53</v>
      </c>
      <c r="B12" s="4" t="s">
        <v>1</v>
      </c>
      <c r="C12" s="4" t="s">
        <v>54</v>
      </c>
      <c r="D12" s="21">
        <v>230</v>
      </c>
      <c r="E12" s="21">
        <v>230</v>
      </c>
    </row>
    <row r="13" spans="1:5" ht="15.6" x14ac:dyDescent="0.25">
      <c r="A13" s="3" t="s">
        <v>8</v>
      </c>
      <c r="B13" s="4" t="s">
        <v>1</v>
      </c>
      <c r="C13" s="4" t="s">
        <v>9</v>
      </c>
      <c r="D13" s="19">
        <v>50</v>
      </c>
      <c r="E13" s="16">
        <v>50</v>
      </c>
    </row>
    <row r="14" spans="1:5" ht="19.2" customHeight="1" x14ac:dyDescent="0.25">
      <c r="A14" s="3" t="s">
        <v>10</v>
      </c>
      <c r="B14" s="4" t="s">
        <v>1</v>
      </c>
      <c r="C14" s="4" t="s">
        <v>11</v>
      </c>
      <c r="D14" s="19">
        <v>1866.3</v>
      </c>
      <c r="E14" s="16">
        <v>1866.3</v>
      </c>
    </row>
    <row r="15" spans="1:5" ht="19.8" customHeight="1" x14ac:dyDescent="0.25">
      <c r="A15" s="2" t="s">
        <v>43</v>
      </c>
      <c r="B15" s="4" t="s">
        <v>3</v>
      </c>
      <c r="C15" s="4" t="s">
        <v>2</v>
      </c>
      <c r="D15" s="18"/>
      <c r="E15" s="18">
        <f>E16</f>
        <v>0</v>
      </c>
    </row>
    <row r="16" spans="1:5" ht="24" customHeight="1" x14ac:dyDescent="0.25">
      <c r="A16" s="3" t="s">
        <v>45</v>
      </c>
      <c r="B16" s="4" t="s">
        <v>3</v>
      </c>
      <c r="C16" s="4" t="s">
        <v>5</v>
      </c>
      <c r="D16" s="15"/>
      <c r="E16" s="16">
        <v>0</v>
      </c>
    </row>
    <row r="17" spans="1:5" ht="31.2" x14ac:dyDescent="0.25">
      <c r="A17" s="12" t="s">
        <v>12</v>
      </c>
      <c r="B17" s="4" t="s">
        <v>5</v>
      </c>
      <c r="C17" s="4" t="s">
        <v>2</v>
      </c>
      <c r="D17" s="18">
        <f>SUM(D18:D20)</f>
        <v>410</v>
      </c>
      <c r="E17" s="18">
        <f>SUM(E18:E20)</f>
        <v>410</v>
      </c>
    </row>
    <row r="18" spans="1:5" ht="42.6" customHeight="1" x14ac:dyDescent="0.25">
      <c r="A18" s="3" t="s">
        <v>35</v>
      </c>
      <c r="B18" s="4" t="s">
        <v>5</v>
      </c>
      <c r="C18" s="4" t="s">
        <v>13</v>
      </c>
      <c r="D18" s="19">
        <v>120</v>
      </c>
      <c r="E18" s="16">
        <v>120</v>
      </c>
    </row>
    <row r="19" spans="1:5" ht="18" customHeight="1" x14ac:dyDescent="0.25">
      <c r="A19" s="3" t="s">
        <v>44</v>
      </c>
      <c r="B19" s="4" t="s">
        <v>5</v>
      </c>
      <c r="C19" s="4" t="s">
        <v>19</v>
      </c>
      <c r="D19" s="19">
        <v>280</v>
      </c>
      <c r="E19" s="16">
        <v>280</v>
      </c>
    </row>
    <row r="20" spans="1:5" ht="28.8" customHeight="1" x14ac:dyDescent="0.25">
      <c r="A20" s="3" t="s">
        <v>34</v>
      </c>
      <c r="B20" s="4" t="s">
        <v>5</v>
      </c>
      <c r="C20" s="4" t="s">
        <v>33</v>
      </c>
      <c r="D20" s="19">
        <v>10</v>
      </c>
      <c r="E20" s="16">
        <v>10</v>
      </c>
    </row>
    <row r="21" spans="1:5" ht="15.6" x14ac:dyDescent="0.25">
      <c r="A21" s="2" t="s">
        <v>14</v>
      </c>
      <c r="B21" s="4" t="s">
        <v>7</v>
      </c>
      <c r="C21" s="4" t="s">
        <v>2</v>
      </c>
      <c r="D21" s="18">
        <f>SUM(D22:D24)</f>
        <v>13941.7</v>
      </c>
      <c r="E21" s="18">
        <f>SUM(E22:E24)</f>
        <v>13941.7</v>
      </c>
    </row>
    <row r="22" spans="1:5" ht="16.8" customHeight="1" x14ac:dyDescent="0.25">
      <c r="A22" s="3" t="s">
        <v>17</v>
      </c>
      <c r="B22" s="4" t="s">
        <v>7</v>
      </c>
      <c r="C22" s="4" t="s">
        <v>13</v>
      </c>
      <c r="D22" s="15">
        <v>12441.7</v>
      </c>
      <c r="E22" s="16">
        <v>12441.7</v>
      </c>
    </row>
    <row r="23" spans="1:5" ht="17.399999999999999" customHeight="1" x14ac:dyDescent="0.25">
      <c r="A23" s="3" t="s">
        <v>18</v>
      </c>
      <c r="B23" s="4" t="s">
        <v>7</v>
      </c>
      <c r="C23" s="4" t="s">
        <v>19</v>
      </c>
      <c r="D23" s="19">
        <v>800</v>
      </c>
      <c r="E23" s="16">
        <v>800</v>
      </c>
    </row>
    <row r="24" spans="1:5" ht="17.399999999999999" customHeight="1" x14ac:dyDescent="0.25">
      <c r="A24" s="3" t="s">
        <v>20</v>
      </c>
      <c r="B24" s="4" t="s">
        <v>7</v>
      </c>
      <c r="C24" s="4" t="s">
        <v>21</v>
      </c>
      <c r="D24" s="19">
        <v>700</v>
      </c>
      <c r="E24" s="16">
        <v>700</v>
      </c>
    </row>
    <row r="25" spans="1:5" ht="21" customHeight="1" x14ac:dyDescent="0.25">
      <c r="A25" s="2" t="s">
        <v>22</v>
      </c>
      <c r="B25" s="4" t="s">
        <v>15</v>
      </c>
      <c r="C25" s="4" t="s">
        <v>2</v>
      </c>
      <c r="D25" s="18">
        <f>SUM(D26:D29)</f>
        <v>18190</v>
      </c>
      <c r="E25" s="18">
        <f>SUM(E26:E29)</f>
        <v>17190</v>
      </c>
    </row>
    <row r="26" spans="1:5" ht="15.6" x14ac:dyDescent="0.25">
      <c r="A26" s="3" t="s">
        <v>23</v>
      </c>
      <c r="B26" s="4" t="s">
        <v>15</v>
      </c>
      <c r="C26" s="4" t="s">
        <v>1</v>
      </c>
      <c r="D26" s="19">
        <v>1300</v>
      </c>
      <c r="E26" s="16">
        <v>1300</v>
      </c>
    </row>
    <row r="27" spans="1:5" ht="15.6" x14ac:dyDescent="0.25">
      <c r="A27" s="3" t="s">
        <v>24</v>
      </c>
      <c r="B27" s="4" t="s">
        <v>15</v>
      </c>
      <c r="C27" s="4" t="s">
        <v>3</v>
      </c>
      <c r="D27" s="19">
        <v>1600</v>
      </c>
      <c r="E27" s="16">
        <v>1600</v>
      </c>
    </row>
    <row r="28" spans="1:5" ht="15.6" x14ac:dyDescent="0.25">
      <c r="A28" s="3" t="s">
        <v>36</v>
      </c>
      <c r="B28" s="4" t="s">
        <v>15</v>
      </c>
      <c r="C28" s="4" t="s">
        <v>5</v>
      </c>
      <c r="D28" s="19">
        <v>10490</v>
      </c>
      <c r="E28" s="16">
        <v>9490</v>
      </c>
    </row>
    <row r="29" spans="1:5" ht="15.6" x14ac:dyDescent="0.25">
      <c r="A29" s="3" t="s">
        <v>52</v>
      </c>
      <c r="B29" s="4" t="s">
        <v>15</v>
      </c>
      <c r="C29" s="4" t="s">
        <v>15</v>
      </c>
      <c r="D29" s="19">
        <v>4800</v>
      </c>
      <c r="E29" s="16">
        <v>4800</v>
      </c>
    </row>
    <row r="30" spans="1:5" ht="15.6" x14ac:dyDescent="0.25">
      <c r="A30" s="2" t="s">
        <v>25</v>
      </c>
      <c r="B30" s="4" t="s">
        <v>26</v>
      </c>
      <c r="C30" s="4" t="s">
        <v>2</v>
      </c>
      <c r="D30" s="18">
        <v>450</v>
      </c>
      <c r="E30" s="18">
        <f>E31</f>
        <v>450</v>
      </c>
    </row>
    <row r="31" spans="1:5" ht="15.6" x14ac:dyDescent="0.25">
      <c r="A31" s="3" t="s">
        <v>27</v>
      </c>
      <c r="B31" s="4" t="s">
        <v>26</v>
      </c>
      <c r="C31" s="4" t="s">
        <v>26</v>
      </c>
      <c r="D31" s="19">
        <v>440</v>
      </c>
      <c r="E31" s="16">
        <v>450</v>
      </c>
    </row>
    <row r="32" spans="1:5" ht="18" customHeight="1" x14ac:dyDescent="0.25">
      <c r="A32" s="2" t="s">
        <v>37</v>
      </c>
      <c r="B32" s="4" t="s">
        <v>16</v>
      </c>
      <c r="C32" s="4" t="s">
        <v>2</v>
      </c>
      <c r="D32" s="18">
        <v>8100</v>
      </c>
      <c r="E32" s="18">
        <f>E33</f>
        <v>8200</v>
      </c>
    </row>
    <row r="33" spans="1:5" ht="15.6" x14ac:dyDescent="0.25">
      <c r="A33" s="3" t="s">
        <v>28</v>
      </c>
      <c r="B33" s="4" t="s">
        <v>16</v>
      </c>
      <c r="C33" s="4" t="s">
        <v>1</v>
      </c>
      <c r="D33" s="19">
        <v>8100</v>
      </c>
      <c r="E33" s="16">
        <v>8200</v>
      </c>
    </row>
    <row r="34" spans="1:5" ht="15.6" x14ac:dyDescent="0.25">
      <c r="A34" s="2" t="s">
        <v>29</v>
      </c>
      <c r="B34" s="4" t="s">
        <v>19</v>
      </c>
      <c r="C34" s="4" t="s">
        <v>2</v>
      </c>
      <c r="D34" s="18">
        <f>D35</f>
        <v>1300</v>
      </c>
      <c r="E34" s="18">
        <f>E35</f>
        <v>1300</v>
      </c>
    </row>
    <row r="35" spans="1:5" ht="15.6" x14ac:dyDescent="0.25">
      <c r="A35" s="3" t="s">
        <v>30</v>
      </c>
      <c r="B35" s="4" t="s">
        <v>19</v>
      </c>
      <c r="C35" s="4" t="s">
        <v>1</v>
      </c>
      <c r="D35" s="19">
        <v>1300</v>
      </c>
      <c r="E35" s="16">
        <v>1300</v>
      </c>
    </row>
    <row r="36" spans="1:5" ht="20.399999999999999" customHeight="1" x14ac:dyDescent="0.25">
      <c r="A36" s="2" t="s">
        <v>31</v>
      </c>
      <c r="B36" s="4" t="s">
        <v>9</v>
      </c>
      <c r="C36" s="4" t="s">
        <v>2</v>
      </c>
      <c r="D36" s="18">
        <f>D37</f>
        <v>1750</v>
      </c>
      <c r="E36" s="18">
        <f>E37</f>
        <v>1750</v>
      </c>
    </row>
    <row r="37" spans="1:5" ht="18" customHeight="1" x14ac:dyDescent="0.25">
      <c r="A37" s="3" t="s">
        <v>32</v>
      </c>
      <c r="B37" s="4" t="s">
        <v>9</v>
      </c>
      <c r="C37" s="4" t="s">
        <v>3</v>
      </c>
      <c r="D37" s="19">
        <v>1750</v>
      </c>
      <c r="E37" s="16">
        <v>1750</v>
      </c>
    </row>
    <row r="38" spans="1:5" ht="21.6" customHeight="1" x14ac:dyDescent="0.25">
      <c r="A38" s="5" t="s">
        <v>46</v>
      </c>
      <c r="B38" s="4"/>
      <c r="C38" s="4"/>
      <c r="D38" s="18">
        <f>SUM(D9,D15,D17,D21,D25,D30,D32,D34,D36)</f>
        <v>61443.7</v>
      </c>
      <c r="E38" s="18">
        <f>SUM(E9,E15,E17,E21,E25,E30,E32,E34,E36)</f>
        <v>60543.7</v>
      </c>
    </row>
  </sheetData>
  <mergeCells count="2">
    <mergeCell ref="D1:E1"/>
    <mergeCell ref="A6:E6"/>
  </mergeCells>
  <pageMargins left="0.51181102362204722" right="0.15748031496062992" top="0.31496062992125984" bottom="0.39370078740157483" header="0.19685039370078741" footer="0.31496062992125984"/>
  <pageSetup paperSize="9" scale="9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opLeftCell="A16" workbookViewId="0">
      <selection activeCell="D36" sqref="D36:D42"/>
    </sheetView>
  </sheetViews>
  <sheetFormatPr defaultRowHeight="13.8" x14ac:dyDescent="0.25"/>
  <cols>
    <col min="1" max="1" width="55.109375" style="1" customWidth="1"/>
    <col min="2" max="2" width="7.88671875" style="1" customWidth="1"/>
    <col min="3" max="3" width="7.44140625" style="1" customWidth="1"/>
    <col min="4" max="4" width="12.21875" style="1" customWidth="1"/>
    <col min="5" max="5" width="13.5546875" style="1" customWidth="1"/>
    <col min="6" max="16384" width="8.88671875" style="1"/>
  </cols>
  <sheetData>
    <row r="1" spans="1:5" ht="14.4" customHeight="1" x14ac:dyDescent="0.25">
      <c r="C1" s="8"/>
      <c r="D1" s="23" t="s">
        <v>48</v>
      </c>
      <c r="E1" s="23"/>
    </row>
    <row r="2" spans="1:5" x14ac:dyDescent="0.25">
      <c r="B2" s="6"/>
      <c r="E2" s="7" t="s">
        <v>41</v>
      </c>
    </row>
    <row r="3" spans="1:5" x14ac:dyDescent="0.25">
      <c r="B3" s="6"/>
      <c r="E3" s="7" t="s">
        <v>42</v>
      </c>
    </row>
    <row r="4" spans="1:5" ht="14.4" customHeight="1" x14ac:dyDescent="0.25">
      <c r="D4" s="9" t="s">
        <v>55</v>
      </c>
    </row>
    <row r="5" spans="1:5" ht="14.4" customHeight="1" x14ac:dyDescent="0.25">
      <c r="E5" s="9"/>
    </row>
    <row r="6" spans="1:5" ht="46.8" customHeight="1" x14ac:dyDescent="0.3">
      <c r="A6" s="22" t="s">
        <v>56</v>
      </c>
      <c r="B6" s="22"/>
      <c r="C6" s="22"/>
      <c r="D6" s="22"/>
      <c r="E6" s="22"/>
    </row>
    <row r="7" spans="1:5" x14ac:dyDescent="0.25">
      <c r="A7" s="11"/>
      <c r="B7" s="11"/>
      <c r="C7" s="11"/>
      <c r="D7" s="11"/>
      <c r="E7" s="11"/>
    </row>
    <row r="8" spans="1:5" ht="25.8" customHeight="1" x14ac:dyDescent="0.25">
      <c r="A8" s="10" t="s">
        <v>38</v>
      </c>
      <c r="B8" s="14" t="s">
        <v>39</v>
      </c>
      <c r="C8" s="14" t="s">
        <v>40</v>
      </c>
      <c r="D8" s="14" t="s">
        <v>51</v>
      </c>
      <c r="E8" s="10" t="s">
        <v>57</v>
      </c>
    </row>
    <row r="9" spans="1:5" ht="19.8" customHeight="1" x14ac:dyDescent="0.3">
      <c r="A9" s="2" t="s">
        <v>0</v>
      </c>
      <c r="B9" s="13" t="s">
        <v>1</v>
      </c>
      <c r="C9" s="13" t="s">
        <v>2</v>
      </c>
      <c r="D9" s="17">
        <f>SUM(D10:D14)</f>
        <v>17940.8</v>
      </c>
      <c r="E9" s="17">
        <f>SUM(E10:E14)</f>
        <v>18387.3</v>
      </c>
    </row>
    <row r="10" spans="1:5" ht="44.4" customHeight="1" x14ac:dyDescent="0.25">
      <c r="A10" s="3" t="s">
        <v>4</v>
      </c>
      <c r="B10" s="4" t="s">
        <v>1</v>
      </c>
      <c r="C10" s="4" t="s">
        <v>5</v>
      </c>
      <c r="D10" s="16">
        <v>50</v>
      </c>
      <c r="E10" s="16">
        <v>50</v>
      </c>
    </row>
    <row r="11" spans="1:5" ht="60" customHeight="1" x14ac:dyDescent="0.25">
      <c r="A11" s="3" t="s">
        <v>6</v>
      </c>
      <c r="B11" s="4" t="s">
        <v>1</v>
      </c>
      <c r="C11" s="4" t="s">
        <v>7</v>
      </c>
      <c r="D11" s="19">
        <v>15985.5</v>
      </c>
      <c r="E11" s="19">
        <v>16432</v>
      </c>
    </row>
    <row r="12" spans="1:5" ht="16.2" customHeight="1" x14ac:dyDescent="0.3">
      <c r="A12" s="20" t="s">
        <v>53</v>
      </c>
      <c r="B12" s="4" t="s">
        <v>1</v>
      </c>
      <c r="C12" s="4" t="s">
        <v>54</v>
      </c>
      <c r="D12" s="21">
        <v>255.3</v>
      </c>
      <c r="E12" s="21">
        <v>255.3</v>
      </c>
    </row>
    <row r="13" spans="1:5" ht="15.6" x14ac:dyDescent="0.25">
      <c r="A13" s="3" t="s">
        <v>8</v>
      </c>
      <c r="B13" s="4" t="s">
        <v>1</v>
      </c>
      <c r="C13" s="4" t="s">
        <v>9</v>
      </c>
      <c r="D13" s="19">
        <v>50</v>
      </c>
      <c r="E13" s="16">
        <v>50</v>
      </c>
    </row>
    <row r="14" spans="1:5" ht="19.2" customHeight="1" x14ac:dyDescent="0.25">
      <c r="A14" s="3" t="s">
        <v>10</v>
      </c>
      <c r="B14" s="4" t="s">
        <v>1</v>
      </c>
      <c r="C14" s="4" t="s">
        <v>11</v>
      </c>
      <c r="D14" s="19">
        <v>1600</v>
      </c>
      <c r="E14" s="16">
        <v>1600</v>
      </c>
    </row>
    <row r="15" spans="1:5" ht="19.8" customHeight="1" x14ac:dyDescent="0.25">
      <c r="A15" s="2" t="s">
        <v>43</v>
      </c>
      <c r="B15" s="4" t="s">
        <v>3</v>
      </c>
      <c r="C15" s="4" t="s">
        <v>2</v>
      </c>
      <c r="D15" s="18">
        <v>291.5</v>
      </c>
      <c r="E15" s="18">
        <f>E16</f>
        <v>0</v>
      </c>
    </row>
    <row r="16" spans="1:5" ht="24" customHeight="1" x14ac:dyDescent="0.25">
      <c r="A16" s="3" t="s">
        <v>45</v>
      </c>
      <c r="B16" s="4" t="s">
        <v>3</v>
      </c>
      <c r="C16" s="4" t="s">
        <v>5</v>
      </c>
      <c r="D16" s="15">
        <v>291.5</v>
      </c>
      <c r="E16" s="16">
        <v>0</v>
      </c>
    </row>
    <row r="17" spans="1:5" ht="31.2" x14ac:dyDescent="0.25">
      <c r="A17" s="12" t="s">
        <v>12</v>
      </c>
      <c r="B17" s="4" t="s">
        <v>5</v>
      </c>
      <c r="C17" s="4" t="s">
        <v>2</v>
      </c>
      <c r="D17" s="18">
        <f>SUM(D18:D19)</f>
        <v>410</v>
      </c>
      <c r="E17" s="18">
        <f>SUM(E18:E19)</f>
        <v>410</v>
      </c>
    </row>
    <row r="18" spans="1:5" ht="48" customHeight="1" x14ac:dyDescent="0.25">
      <c r="A18" s="3" t="s">
        <v>35</v>
      </c>
      <c r="B18" s="4" t="s">
        <v>5</v>
      </c>
      <c r="C18" s="4" t="s">
        <v>13</v>
      </c>
      <c r="D18" s="19">
        <v>20</v>
      </c>
      <c r="E18" s="16">
        <v>20</v>
      </c>
    </row>
    <row r="19" spans="1:5" ht="28.8" customHeight="1" x14ac:dyDescent="0.25">
      <c r="A19" s="3" t="s">
        <v>34</v>
      </c>
      <c r="B19" s="4" t="s">
        <v>5</v>
      </c>
      <c r="C19" s="4" t="s">
        <v>33</v>
      </c>
      <c r="D19" s="19">
        <v>390</v>
      </c>
      <c r="E19" s="16">
        <v>390</v>
      </c>
    </row>
    <row r="20" spans="1:5" ht="15.6" x14ac:dyDescent="0.25">
      <c r="A20" s="2" t="s">
        <v>14</v>
      </c>
      <c r="B20" s="4" t="s">
        <v>7</v>
      </c>
      <c r="C20" s="4" t="s">
        <v>2</v>
      </c>
      <c r="D20" s="18">
        <f>SUM(D21:D22)</f>
        <v>14296.8</v>
      </c>
      <c r="E20" s="18">
        <f>SUM(E21:E22)</f>
        <v>12121.7</v>
      </c>
    </row>
    <row r="21" spans="1:5" ht="16.8" customHeight="1" x14ac:dyDescent="0.25">
      <c r="A21" s="3" t="s">
        <v>17</v>
      </c>
      <c r="B21" s="4" t="s">
        <v>7</v>
      </c>
      <c r="C21" s="4" t="s">
        <v>13</v>
      </c>
      <c r="D21" s="15">
        <v>13616.8</v>
      </c>
      <c r="E21" s="16">
        <v>11441.7</v>
      </c>
    </row>
    <row r="22" spans="1:5" ht="17.399999999999999" customHeight="1" x14ac:dyDescent="0.25">
      <c r="A22" s="3" t="s">
        <v>20</v>
      </c>
      <c r="B22" s="4" t="s">
        <v>7</v>
      </c>
      <c r="C22" s="4" t="s">
        <v>21</v>
      </c>
      <c r="D22" s="19">
        <v>680</v>
      </c>
      <c r="E22" s="16">
        <v>680</v>
      </c>
    </row>
    <row r="23" spans="1:5" ht="21" customHeight="1" x14ac:dyDescent="0.25">
      <c r="A23" s="2" t="s">
        <v>22</v>
      </c>
      <c r="B23" s="4" t="s">
        <v>15</v>
      </c>
      <c r="C23" s="4" t="s">
        <v>2</v>
      </c>
      <c r="D23" s="18">
        <f>SUM(D24:D27)</f>
        <v>24728.2</v>
      </c>
      <c r="E23" s="18">
        <f>SUM(E24:E27)</f>
        <v>25038.2</v>
      </c>
    </row>
    <row r="24" spans="1:5" ht="15.6" x14ac:dyDescent="0.25">
      <c r="A24" s="3" t="s">
        <v>23</v>
      </c>
      <c r="B24" s="4" t="s">
        <v>15</v>
      </c>
      <c r="C24" s="4" t="s">
        <v>1</v>
      </c>
      <c r="D24" s="19">
        <v>1977.8</v>
      </c>
      <c r="E24" s="16">
        <v>1977.8</v>
      </c>
    </row>
    <row r="25" spans="1:5" ht="15.6" x14ac:dyDescent="0.25">
      <c r="A25" s="3" t="s">
        <v>24</v>
      </c>
      <c r="B25" s="4" t="s">
        <v>15</v>
      </c>
      <c r="C25" s="4" t="s">
        <v>3</v>
      </c>
      <c r="D25" s="19">
        <v>1930.4</v>
      </c>
      <c r="E25" s="16">
        <v>1930.4</v>
      </c>
    </row>
    <row r="26" spans="1:5" ht="15.6" x14ac:dyDescent="0.25">
      <c r="A26" s="3" t="s">
        <v>36</v>
      </c>
      <c r="B26" s="4" t="s">
        <v>15</v>
      </c>
      <c r="C26" s="4" t="s">
        <v>5</v>
      </c>
      <c r="D26" s="19">
        <v>16020</v>
      </c>
      <c r="E26" s="16">
        <v>16330</v>
      </c>
    </row>
    <row r="27" spans="1:5" ht="15.6" x14ac:dyDescent="0.25">
      <c r="A27" s="3" t="s">
        <v>52</v>
      </c>
      <c r="B27" s="4" t="s">
        <v>15</v>
      </c>
      <c r="C27" s="4" t="s">
        <v>15</v>
      </c>
      <c r="D27" s="19">
        <v>4800</v>
      </c>
      <c r="E27" s="16">
        <v>4800</v>
      </c>
    </row>
    <row r="28" spans="1:5" ht="15.6" x14ac:dyDescent="0.25">
      <c r="A28" s="2" t="s">
        <v>25</v>
      </c>
      <c r="B28" s="4" t="s">
        <v>26</v>
      </c>
      <c r="C28" s="4" t="s">
        <v>2</v>
      </c>
      <c r="D28" s="18">
        <f>D29</f>
        <v>610</v>
      </c>
      <c r="E28" s="18">
        <f>E29</f>
        <v>610</v>
      </c>
    </row>
    <row r="29" spans="1:5" ht="15.6" x14ac:dyDescent="0.25">
      <c r="A29" s="3" t="s">
        <v>27</v>
      </c>
      <c r="B29" s="4" t="s">
        <v>26</v>
      </c>
      <c r="C29" s="4" t="s">
        <v>26</v>
      </c>
      <c r="D29" s="19">
        <v>610</v>
      </c>
      <c r="E29" s="16">
        <v>610</v>
      </c>
    </row>
    <row r="30" spans="1:5" ht="18" customHeight="1" x14ac:dyDescent="0.25">
      <c r="A30" s="2" t="s">
        <v>37</v>
      </c>
      <c r="B30" s="4" t="s">
        <v>16</v>
      </c>
      <c r="C30" s="4" t="s">
        <v>2</v>
      </c>
      <c r="D30" s="18">
        <f>D31</f>
        <v>10630.6</v>
      </c>
      <c r="E30" s="18">
        <f>E31</f>
        <v>7092</v>
      </c>
    </row>
    <row r="31" spans="1:5" ht="15.6" x14ac:dyDescent="0.25">
      <c r="A31" s="3" t="s">
        <v>28</v>
      </c>
      <c r="B31" s="4" t="s">
        <v>16</v>
      </c>
      <c r="C31" s="4" t="s">
        <v>1</v>
      </c>
      <c r="D31" s="19">
        <v>10630.6</v>
      </c>
      <c r="E31" s="16">
        <v>7092</v>
      </c>
    </row>
    <row r="32" spans="1:5" ht="15.6" x14ac:dyDescent="0.25">
      <c r="A32" s="2" t="s">
        <v>29</v>
      </c>
      <c r="B32" s="4" t="s">
        <v>19</v>
      </c>
      <c r="C32" s="4" t="s">
        <v>2</v>
      </c>
      <c r="D32" s="18">
        <f>D33</f>
        <v>1490</v>
      </c>
      <c r="E32" s="18">
        <f>E33</f>
        <v>1550</v>
      </c>
    </row>
    <row r="33" spans="1:5" ht="15.6" x14ac:dyDescent="0.25">
      <c r="A33" s="3" t="s">
        <v>30</v>
      </c>
      <c r="B33" s="4" t="s">
        <v>19</v>
      </c>
      <c r="C33" s="4" t="s">
        <v>1</v>
      </c>
      <c r="D33" s="19">
        <v>1490</v>
      </c>
      <c r="E33" s="16">
        <v>1550</v>
      </c>
    </row>
    <row r="34" spans="1:5" ht="20.399999999999999" customHeight="1" x14ac:dyDescent="0.25">
      <c r="A34" s="2" t="s">
        <v>31</v>
      </c>
      <c r="B34" s="4" t="s">
        <v>9</v>
      </c>
      <c r="C34" s="4" t="s">
        <v>2</v>
      </c>
      <c r="D34" s="18">
        <f>D35</f>
        <v>1750</v>
      </c>
      <c r="E34" s="18">
        <f>E35</f>
        <v>1750</v>
      </c>
    </row>
    <row r="35" spans="1:5" ht="18" customHeight="1" x14ac:dyDescent="0.25">
      <c r="A35" s="3" t="s">
        <v>32</v>
      </c>
      <c r="B35" s="4" t="s">
        <v>9</v>
      </c>
      <c r="C35" s="4" t="s">
        <v>3</v>
      </c>
      <c r="D35" s="19">
        <v>1750</v>
      </c>
      <c r="E35" s="16">
        <v>1750</v>
      </c>
    </row>
    <row r="36" spans="1:5" ht="21.6" customHeight="1" x14ac:dyDescent="0.25">
      <c r="A36" s="5" t="s">
        <v>46</v>
      </c>
      <c r="B36" s="4"/>
      <c r="C36" s="4"/>
      <c r="D36" s="18">
        <f>SUM(D9,D15,D17,D20,D23,D28,D30,D32,D34)</f>
        <v>72147.900000000009</v>
      </c>
      <c r="E36" s="18">
        <f>SUM(E9,E15,E17,E20,E23,E28,E30,E32,E34)</f>
        <v>66959.199999999997</v>
      </c>
    </row>
    <row r="39" spans="1:5" x14ac:dyDescent="0.25">
      <c r="A39" s="1">
        <v>501</v>
      </c>
      <c r="D39" s="1">
        <v>478.4</v>
      </c>
    </row>
    <row r="40" spans="1:5" x14ac:dyDescent="0.25">
      <c r="A40" s="1">
        <v>505</v>
      </c>
      <c r="D40" s="1">
        <v>200</v>
      </c>
    </row>
    <row r="41" spans="1:5" x14ac:dyDescent="0.25">
      <c r="A41" s="1">
        <v>801</v>
      </c>
      <c r="D41" s="1">
        <v>1000</v>
      </c>
    </row>
    <row r="42" spans="1:5" x14ac:dyDescent="0.25">
      <c r="A42" s="1">
        <v>1102</v>
      </c>
      <c r="D42" s="1">
        <v>400</v>
      </c>
    </row>
    <row r="43" spans="1:5" x14ac:dyDescent="0.25">
      <c r="D43" s="1">
        <f>SUM(D39:D42)</f>
        <v>2078.4</v>
      </c>
    </row>
  </sheetData>
  <mergeCells count="2">
    <mergeCell ref="D1:E1"/>
    <mergeCell ref="A6:E6"/>
  </mergeCells>
  <pageMargins left="0.51181102362204722" right="0.15748031496062992" top="0.31496062992125984" bottom="0.39370078740157483" header="0.1968503937007874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opLeftCell="A18" workbookViewId="0">
      <selection activeCell="D39" sqref="D39:D42"/>
    </sheetView>
  </sheetViews>
  <sheetFormatPr defaultRowHeight="13.8" x14ac:dyDescent="0.25"/>
  <cols>
    <col min="1" max="1" width="55.109375" style="1" customWidth="1"/>
    <col min="2" max="2" width="7.88671875" style="1" customWidth="1"/>
    <col min="3" max="3" width="7.44140625" style="1" customWidth="1"/>
    <col min="4" max="4" width="12.21875" style="1" customWidth="1"/>
    <col min="5" max="5" width="13.5546875" style="1" customWidth="1"/>
    <col min="6" max="16384" width="8.88671875" style="1"/>
  </cols>
  <sheetData>
    <row r="1" spans="1:5" ht="14.4" customHeight="1" x14ac:dyDescent="0.25">
      <c r="C1" s="8"/>
      <c r="D1" s="23" t="s">
        <v>48</v>
      </c>
      <c r="E1" s="23"/>
    </row>
    <row r="2" spans="1:5" x14ac:dyDescent="0.25">
      <c r="B2" s="6"/>
      <c r="E2" s="7" t="s">
        <v>41</v>
      </c>
    </row>
    <row r="3" spans="1:5" x14ac:dyDescent="0.25">
      <c r="B3" s="6"/>
      <c r="E3" s="7" t="s">
        <v>42</v>
      </c>
    </row>
    <row r="4" spans="1:5" ht="14.4" customHeight="1" x14ac:dyDescent="0.25">
      <c r="D4" s="9" t="s">
        <v>55</v>
      </c>
    </row>
    <row r="5" spans="1:5" ht="14.4" customHeight="1" x14ac:dyDescent="0.25">
      <c r="E5" s="9"/>
    </row>
    <row r="6" spans="1:5" ht="46.8" customHeight="1" x14ac:dyDescent="0.3">
      <c r="A6" s="22" t="s">
        <v>56</v>
      </c>
      <c r="B6" s="22"/>
      <c r="C6" s="22"/>
      <c r="D6" s="22"/>
      <c r="E6" s="22"/>
    </row>
    <row r="7" spans="1:5" x14ac:dyDescent="0.25">
      <c r="A7" s="11"/>
      <c r="B7" s="11"/>
      <c r="C7" s="11"/>
      <c r="D7" s="11"/>
      <c r="E7" s="11"/>
    </row>
    <row r="8" spans="1:5" ht="25.8" customHeight="1" x14ac:dyDescent="0.25">
      <c r="A8" s="10" t="s">
        <v>38</v>
      </c>
      <c r="B8" s="14" t="s">
        <v>39</v>
      </c>
      <c r="C8" s="14" t="s">
        <v>40</v>
      </c>
      <c r="D8" s="14" t="s">
        <v>51</v>
      </c>
      <c r="E8" s="10" t="s">
        <v>57</v>
      </c>
    </row>
    <row r="9" spans="1:5" ht="19.8" customHeight="1" x14ac:dyDescent="0.3">
      <c r="A9" s="2" t="s">
        <v>0</v>
      </c>
      <c r="B9" s="13" t="s">
        <v>1</v>
      </c>
      <c r="C9" s="13" t="s">
        <v>2</v>
      </c>
      <c r="D9" s="17">
        <f>SUM(D10:D14)</f>
        <v>17940.8</v>
      </c>
      <c r="E9" s="17">
        <f>SUM(E10:E14)</f>
        <v>18387.3</v>
      </c>
    </row>
    <row r="10" spans="1:5" ht="44.4" customHeight="1" x14ac:dyDescent="0.25">
      <c r="A10" s="3" t="s">
        <v>4</v>
      </c>
      <c r="B10" s="4" t="s">
        <v>1</v>
      </c>
      <c r="C10" s="4" t="s">
        <v>5</v>
      </c>
      <c r="D10" s="16">
        <v>50</v>
      </c>
      <c r="E10" s="16">
        <v>50</v>
      </c>
    </row>
    <row r="11" spans="1:5" ht="60" customHeight="1" x14ac:dyDescent="0.25">
      <c r="A11" s="3" t="s">
        <v>6</v>
      </c>
      <c r="B11" s="4" t="s">
        <v>1</v>
      </c>
      <c r="C11" s="4" t="s">
        <v>7</v>
      </c>
      <c r="D11" s="19">
        <v>15985.5</v>
      </c>
      <c r="E11" s="19">
        <v>16432</v>
      </c>
    </row>
    <row r="12" spans="1:5" ht="16.2" customHeight="1" x14ac:dyDescent="0.3">
      <c r="A12" s="20" t="s">
        <v>53</v>
      </c>
      <c r="B12" s="4" t="s">
        <v>1</v>
      </c>
      <c r="C12" s="4" t="s">
        <v>54</v>
      </c>
      <c r="D12" s="21">
        <v>255.3</v>
      </c>
      <c r="E12" s="21">
        <v>255.3</v>
      </c>
    </row>
    <row r="13" spans="1:5" ht="15.6" x14ac:dyDescent="0.25">
      <c r="A13" s="3" t="s">
        <v>8</v>
      </c>
      <c r="B13" s="4" t="s">
        <v>1</v>
      </c>
      <c r="C13" s="4" t="s">
        <v>9</v>
      </c>
      <c r="D13" s="19">
        <v>50</v>
      </c>
      <c r="E13" s="16">
        <v>50</v>
      </c>
    </row>
    <row r="14" spans="1:5" ht="19.2" customHeight="1" x14ac:dyDescent="0.25">
      <c r="A14" s="3" t="s">
        <v>10</v>
      </c>
      <c r="B14" s="4" t="s">
        <v>1</v>
      </c>
      <c r="C14" s="4" t="s">
        <v>11</v>
      </c>
      <c r="D14" s="19">
        <v>1600</v>
      </c>
      <c r="E14" s="16">
        <v>1600</v>
      </c>
    </row>
    <row r="15" spans="1:5" ht="19.8" customHeight="1" x14ac:dyDescent="0.25">
      <c r="A15" s="2" t="s">
        <v>43</v>
      </c>
      <c r="B15" s="4" t="s">
        <v>3</v>
      </c>
      <c r="C15" s="4" t="s">
        <v>2</v>
      </c>
      <c r="D15" s="18">
        <v>291.5</v>
      </c>
      <c r="E15" s="18">
        <f>E16</f>
        <v>0</v>
      </c>
    </row>
    <row r="16" spans="1:5" ht="24" customHeight="1" x14ac:dyDescent="0.25">
      <c r="A16" s="3" t="s">
        <v>45</v>
      </c>
      <c r="B16" s="4" t="s">
        <v>3</v>
      </c>
      <c r="C16" s="4" t="s">
        <v>5</v>
      </c>
      <c r="D16" s="15">
        <v>291.5</v>
      </c>
      <c r="E16" s="16">
        <v>0</v>
      </c>
    </row>
    <row r="17" spans="1:5" ht="31.2" x14ac:dyDescent="0.25">
      <c r="A17" s="12" t="s">
        <v>12</v>
      </c>
      <c r="B17" s="4" t="s">
        <v>5</v>
      </c>
      <c r="C17" s="4" t="s">
        <v>2</v>
      </c>
      <c r="D17" s="18">
        <f>SUM(D18:D19)</f>
        <v>410</v>
      </c>
      <c r="E17" s="18">
        <f>SUM(E18:E19)</f>
        <v>410</v>
      </c>
    </row>
    <row r="18" spans="1:5" ht="48" customHeight="1" x14ac:dyDescent="0.25">
      <c r="A18" s="3" t="s">
        <v>35</v>
      </c>
      <c r="B18" s="4" t="s">
        <v>5</v>
      </c>
      <c r="C18" s="4" t="s">
        <v>13</v>
      </c>
      <c r="D18" s="19">
        <v>20</v>
      </c>
      <c r="E18" s="16">
        <v>20</v>
      </c>
    </row>
    <row r="19" spans="1:5" ht="28.8" customHeight="1" x14ac:dyDescent="0.25">
      <c r="A19" s="3" t="s">
        <v>34</v>
      </c>
      <c r="B19" s="4" t="s">
        <v>5</v>
      </c>
      <c r="C19" s="4" t="s">
        <v>33</v>
      </c>
      <c r="D19" s="19">
        <v>390</v>
      </c>
      <c r="E19" s="16">
        <v>390</v>
      </c>
    </row>
    <row r="20" spans="1:5" ht="15.6" x14ac:dyDescent="0.25">
      <c r="A20" s="2" t="s">
        <v>14</v>
      </c>
      <c r="B20" s="4" t="s">
        <v>7</v>
      </c>
      <c r="C20" s="4" t="s">
        <v>2</v>
      </c>
      <c r="D20" s="18">
        <f>SUM(D21:D22)</f>
        <v>14296.8</v>
      </c>
      <c r="E20" s="18">
        <f>SUM(E21:E22)</f>
        <v>12121.7</v>
      </c>
    </row>
    <row r="21" spans="1:5" ht="16.8" customHeight="1" x14ac:dyDescent="0.25">
      <c r="A21" s="3" t="s">
        <v>17</v>
      </c>
      <c r="B21" s="4" t="s">
        <v>7</v>
      </c>
      <c r="C21" s="4" t="s">
        <v>13</v>
      </c>
      <c r="D21" s="15">
        <v>13616.8</v>
      </c>
      <c r="E21" s="16">
        <v>11441.7</v>
      </c>
    </row>
    <row r="22" spans="1:5" ht="17.399999999999999" customHeight="1" x14ac:dyDescent="0.25">
      <c r="A22" s="3" t="s">
        <v>20</v>
      </c>
      <c r="B22" s="4" t="s">
        <v>7</v>
      </c>
      <c r="C22" s="4" t="s">
        <v>21</v>
      </c>
      <c r="D22" s="19">
        <v>680</v>
      </c>
      <c r="E22" s="16">
        <v>680</v>
      </c>
    </row>
    <row r="23" spans="1:5" ht="21" customHeight="1" x14ac:dyDescent="0.25">
      <c r="A23" s="2" t="s">
        <v>22</v>
      </c>
      <c r="B23" s="4" t="s">
        <v>15</v>
      </c>
      <c r="C23" s="4" t="s">
        <v>2</v>
      </c>
      <c r="D23" s="18">
        <f>SUM(D24:D27)</f>
        <v>25406.6</v>
      </c>
      <c r="E23" s="18">
        <f>SUM(E24:E27)</f>
        <v>23038.2</v>
      </c>
    </row>
    <row r="24" spans="1:5" ht="15.6" x14ac:dyDescent="0.25">
      <c r="A24" s="3" t="s">
        <v>23</v>
      </c>
      <c r="B24" s="4" t="s">
        <v>15</v>
      </c>
      <c r="C24" s="4" t="s">
        <v>1</v>
      </c>
      <c r="D24" s="19">
        <v>2456.1999999999998</v>
      </c>
      <c r="E24" s="16">
        <v>1977.8</v>
      </c>
    </row>
    <row r="25" spans="1:5" ht="15.6" x14ac:dyDescent="0.25">
      <c r="A25" s="3" t="s">
        <v>24</v>
      </c>
      <c r="B25" s="4" t="s">
        <v>15</v>
      </c>
      <c r="C25" s="4" t="s">
        <v>3</v>
      </c>
      <c r="D25" s="19">
        <v>1930.4</v>
      </c>
      <c r="E25" s="16">
        <v>1930.4</v>
      </c>
    </row>
    <row r="26" spans="1:5" ht="15.6" x14ac:dyDescent="0.25">
      <c r="A26" s="3" t="s">
        <v>36</v>
      </c>
      <c r="B26" s="4" t="s">
        <v>15</v>
      </c>
      <c r="C26" s="4" t="s">
        <v>5</v>
      </c>
      <c r="D26" s="19">
        <v>16020</v>
      </c>
      <c r="E26" s="16">
        <v>14330</v>
      </c>
    </row>
    <row r="27" spans="1:5" ht="15.6" x14ac:dyDescent="0.25">
      <c r="A27" s="3" t="s">
        <v>52</v>
      </c>
      <c r="B27" s="4" t="s">
        <v>15</v>
      </c>
      <c r="C27" s="4" t="s">
        <v>15</v>
      </c>
      <c r="D27" s="19">
        <v>5000</v>
      </c>
      <c r="E27" s="16">
        <v>4800</v>
      </c>
    </row>
    <row r="28" spans="1:5" ht="15.6" x14ac:dyDescent="0.25">
      <c r="A28" s="2" t="s">
        <v>25</v>
      </c>
      <c r="B28" s="4" t="s">
        <v>26</v>
      </c>
      <c r="C28" s="4" t="s">
        <v>2</v>
      </c>
      <c r="D28" s="18">
        <f>D29</f>
        <v>610</v>
      </c>
      <c r="E28" s="18">
        <f>E29</f>
        <v>610</v>
      </c>
    </row>
    <row r="29" spans="1:5" ht="15.6" x14ac:dyDescent="0.25">
      <c r="A29" s="3" t="s">
        <v>27</v>
      </c>
      <c r="B29" s="4" t="s">
        <v>26</v>
      </c>
      <c r="C29" s="4" t="s">
        <v>26</v>
      </c>
      <c r="D29" s="19">
        <v>610</v>
      </c>
      <c r="E29" s="16">
        <v>610</v>
      </c>
    </row>
    <row r="30" spans="1:5" ht="18" customHeight="1" x14ac:dyDescent="0.25">
      <c r="A30" s="2" t="s">
        <v>37</v>
      </c>
      <c r="B30" s="4" t="s">
        <v>16</v>
      </c>
      <c r="C30" s="4" t="s">
        <v>2</v>
      </c>
      <c r="D30" s="18">
        <f>D31</f>
        <v>11630.6</v>
      </c>
      <c r="E30" s="18">
        <f>E31</f>
        <v>9092</v>
      </c>
    </row>
    <row r="31" spans="1:5" ht="15.6" x14ac:dyDescent="0.25">
      <c r="A31" s="3" t="s">
        <v>28</v>
      </c>
      <c r="B31" s="4" t="s">
        <v>16</v>
      </c>
      <c r="C31" s="4" t="s">
        <v>1</v>
      </c>
      <c r="D31" s="19">
        <v>11630.6</v>
      </c>
      <c r="E31" s="16">
        <v>9092</v>
      </c>
    </row>
    <row r="32" spans="1:5" ht="15.6" x14ac:dyDescent="0.25">
      <c r="A32" s="2" t="s">
        <v>29</v>
      </c>
      <c r="B32" s="4" t="s">
        <v>19</v>
      </c>
      <c r="C32" s="4" t="s">
        <v>2</v>
      </c>
      <c r="D32" s="18">
        <f>D33</f>
        <v>1490</v>
      </c>
      <c r="E32" s="18">
        <f>E33</f>
        <v>1550</v>
      </c>
    </row>
    <row r="33" spans="1:5" ht="15.6" x14ac:dyDescent="0.25">
      <c r="A33" s="3" t="s">
        <v>30</v>
      </c>
      <c r="B33" s="4" t="s">
        <v>19</v>
      </c>
      <c r="C33" s="4" t="s">
        <v>1</v>
      </c>
      <c r="D33" s="19">
        <v>1490</v>
      </c>
      <c r="E33" s="16">
        <v>1550</v>
      </c>
    </row>
    <row r="34" spans="1:5" ht="20.399999999999999" customHeight="1" x14ac:dyDescent="0.25">
      <c r="A34" s="2" t="s">
        <v>31</v>
      </c>
      <c r="B34" s="4" t="s">
        <v>9</v>
      </c>
      <c r="C34" s="4" t="s">
        <v>2</v>
      </c>
      <c r="D34" s="18">
        <f>D35</f>
        <v>2150</v>
      </c>
      <c r="E34" s="18">
        <f>E35</f>
        <v>1750</v>
      </c>
    </row>
    <row r="35" spans="1:5" ht="18" customHeight="1" x14ac:dyDescent="0.25">
      <c r="A35" s="3" t="s">
        <v>32</v>
      </c>
      <c r="B35" s="4" t="s">
        <v>9</v>
      </c>
      <c r="C35" s="4" t="s">
        <v>3</v>
      </c>
      <c r="D35" s="19">
        <v>2150</v>
      </c>
      <c r="E35" s="16">
        <v>1750</v>
      </c>
    </row>
    <row r="36" spans="1:5" ht="21.6" customHeight="1" x14ac:dyDescent="0.25">
      <c r="A36" s="5" t="s">
        <v>46</v>
      </c>
      <c r="B36" s="4"/>
      <c r="C36" s="4"/>
      <c r="D36" s="18">
        <f>SUM(D9,D15,D17,D20,D23,D28,D30,D32,D34)</f>
        <v>74226.3</v>
      </c>
      <c r="E36" s="18">
        <f>SUM(E9,E15,E17,E20,E23,E28,E30,E32,E34)</f>
        <v>66959.199999999997</v>
      </c>
    </row>
    <row r="38" spans="1:5" x14ac:dyDescent="0.25">
      <c r="A38" s="1">
        <v>409</v>
      </c>
    </row>
    <row r="39" spans="1:5" x14ac:dyDescent="0.25">
      <c r="A39" s="1">
        <v>501</v>
      </c>
      <c r="D39" s="1">
        <v>478.4</v>
      </c>
    </row>
    <row r="40" spans="1:5" x14ac:dyDescent="0.25">
      <c r="A40" s="1">
        <v>505</v>
      </c>
      <c r="D40" s="1">
        <v>200</v>
      </c>
      <c r="E40" s="1">
        <v>273.10000000000002</v>
      </c>
    </row>
    <row r="41" spans="1:5" x14ac:dyDescent="0.25">
      <c r="A41" s="1">
        <v>801</v>
      </c>
      <c r="D41" s="1">
        <v>1000</v>
      </c>
    </row>
    <row r="42" spans="1:5" x14ac:dyDescent="0.25">
      <c r="A42" s="1">
        <v>1102</v>
      </c>
      <c r="D42" s="1">
        <v>400</v>
      </c>
    </row>
    <row r="43" spans="1:5" x14ac:dyDescent="0.25">
      <c r="D43" s="1">
        <f>SUM(D39:D42)</f>
        <v>2078.4</v>
      </c>
      <c r="E43" s="1">
        <v>273.10000000000002</v>
      </c>
    </row>
  </sheetData>
  <mergeCells count="2">
    <mergeCell ref="D1:E1"/>
    <mergeCell ref="A6:E6"/>
  </mergeCells>
  <pageMargins left="0.51181102362204722" right="0.15748031496062992" top="0.31496062992125984" bottom="0.39370078740157483" header="0.19685039370078741" footer="0.31496062992125984"/>
  <pageSetup paperSize="9" scale="90" orientation="portrait" r:id="rId1"/>
  <rowBreaks count="1" manualBreakCount="1">
    <brk id="37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topLeftCell="A19" workbookViewId="0">
      <selection activeCell="D31" sqref="D31"/>
    </sheetView>
  </sheetViews>
  <sheetFormatPr defaultRowHeight="13.8" x14ac:dyDescent="0.25"/>
  <cols>
    <col min="1" max="1" width="55.109375" style="1" customWidth="1"/>
    <col min="2" max="2" width="7.88671875" style="1" customWidth="1"/>
    <col min="3" max="3" width="7.44140625" style="1" customWidth="1"/>
    <col min="4" max="4" width="12.21875" style="1" customWidth="1"/>
    <col min="5" max="5" width="13.5546875" style="1" customWidth="1"/>
    <col min="6" max="16384" width="8.88671875" style="1"/>
  </cols>
  <sheetData>
    <row r="1" spans="1:5" ht="14.4" customHeight="1" x14ac:dyDescent="0.25">
      <c r="C1" s="8"/>
      <c r="D1" s="23" t="s">
        <v>48</v>
      </c>
      <c r="E1" s="23"/>
    </row>
    <row r="2" spans="1:5" x14ac:dyDescent="0.25">
      <c r="B2" s="6"/>
      <c r="E2" s="7" t="s">
        <v>41</v>
      </c>
    </row>
    <row r="3" spans="1:5" x14ac:dyDescent="0.25">
      <c r="B3" s="6"/>
      <c r="E3" s="7" t="s">
        <v>42</v>
      </c>
    </row>
    <row r="4" spans="1:5" ht="14.4" customHeight="1" x14ac:dyDescent="0.25">
      <c r="D4" s="9" t="s">
        <v>55</v>
      </c>
    </row>
    <row r="5" spans="1:5" ht="14.4" customHeight="1" x14ac:dyDescent="0.25">
      <c r="E5" s="9"/>
    </row>
    <row r="6" spans="1:5" ht="46.8" customHeight="1" x14ac:dyDescent="0.3">
      <c r="A6" s="22" t="s">
        <v>56</v>
      </c>
      <c r="B6" s="22"/>
      <c r="C6" s="22"/>
      <c r="D6" s="22"/>
      <c r="E6" s="22"/>
    </row>
    <row r="7" spans="1:5" x14ac:dyDescent="0.25">
      <c r="A7" s="11"/>
      <c r="B7" s="11"/>
      <c r="C7" s="11"/>
      <c r="D7" s="11"/>
      <c r="E7" s="11"/>
    </row>
    <row r="8" spans="1:5" ht="25.8" customHeight="1" x14ac:dyDescent="0.25">
      <c r="A8" s="10" t="s">
        <v>38</v>
      </c>
      <c r="B8" s="14" t="s">
        <v>39</v>
      </c>
      <c r="C8" s="14" t="s">
        <v>40</v>
      </c>
      <c r="D8" s="14" t="s">
        <v>51</v>
      </c>
      <c r="E8" s="10" t="s">
        <v>57</v>
      </c>
    </row>
    <row r="9" spans="1:5" ht="19.8" customHeight="1" x14ac:dyDescent="0.3">
      <c r="A9" s="2" t="s">
        <v>0</v>
      </c>
      <c r="B9" s="13" t="s">
        <v>1</v>
      </c>
      <c r="C9" s="13" t="s">
        <v>2</v>
      </c>
      <c r="D9" s="17">
        <f>SUM(D10:D14)</f>
        <v>17940.8</v>
      </c>
      <c r="E9" s="17">
        <f>SUM(E10:E14)</f>
        <v>18387.3</v>
      </c>
    </row>
    <row r="10" spans="1:5" ht="44.4" customHeight="1" x14ac:dyDescent="0.25">
      <c r="A10" s="3" t="s">
        <v>4</v>
      </c>
      <c r="B10" s="4" t="s">
        <v>1</v>
      </c>
      <c r="C10" s="4" t="s">
        <v>5</v>
      </c>
      <c r="D10" s="16">
        <v>50</v>
      </c>
      <c r="E10" s="16">
        <v>50</v>
      </c>
    </row>
    <row r="11" spans="1:5" ht="60" customHeight="1" x14ac:dyDescent="0.25">
      <c r="A11" s="3" t="s">
        <v>6</v>
      </c>
      <c r="B11" s="4" t="s">
        <v>1</v>
      </c>
      <c r="C11" s="4" t="s">
        <v>7</v>
      </c>
      <c r="D11" s="19">
        <v>15985.5</v>
      </c>
      <c r="E11" s="19">
        <v>16432</v>
      </c>
    </row>
    <row r="12" spans="1:5" ht="16.2" customHeight="1" x14ac:dyDescent="0.3">
      <c r="A12" s="20" t="s">
        <v>53</v>
      </c>
      <c r="B12" s="4" t="s">
        <v>1</v>
      </c>
      <c r="C12" s="4" t="s">
        <v>54</v>
      </c>
      <c r="D12" s="21">
        <v>255.3</v>
      </c>
      <c r="E12" s="21">
        <v>255.3</v>
      </c>
    </row>
    <row r="13" spans="1:5" ht="15.6" x14ac:dyDescent="0.25">
      <c r="A13" s="3" t="s">
        <v>8</v>
      </c>
      <c r="B13" s="4" t="s">
        <v>1</v>
      </c>
      <c r="C13" s="4" t="s">
        <v>9</v>
      </c>
      <c r="D13" s="19">
        <v>50</v>
      </c>
      <c r="E13" s="16">
        <v>50</v>
      </c>
    </row>
    <row r="14" spans="1:5" ht="19.2" customHeight="1" x14ac:dyDescent="0.25">
      <c r="A14" s="3" t="s">
        <v>10</v>
      </c>
      <c r="B14" s="4" t="s">
        <v>1</v>
      </c>
      <c r="C14" s="4" t="s">
        <v>11</v>
      </c>
      <c r="D14" s="19">
        <v>1600</v>
      </c>
      <c r="E14" s="16">
        <v>1600</v>
      </c>
    </row>
    <row r="15" spans="1:5" ht="19.8" customHeight="1" x14ac:dyDescent="0.25">
      <c r="A15" s="2" t="s">
        <v>43</v>
      </c>
      <c r="B15" s="4" t="s">
        <v>3</v>
      </c>
      <c r="C15" s="4" t="s">
        <v>2</v>
      </c>
      <c r="D15" s="18">
        <v>291.5</v>
      </c>
      <c r="E15" s="18">
        <f>E16</f>
        <v>0</v>
      </c>
    </row>
    <row r="16" spans="1:5" ht="24" customHeight="1" x14ac:dyDescent="0.25">
      <c r="A16" s="3" t="s">
        <v>45</v>
      </c>
      <c r="B16" s="4" t="s">
        <v>3</v>
      </c>
      <c r="C16" s="4" t="s">
        <v>5</v>
      </c>
      <c r="D16" s="15">
        <v>291.5</v>
      </c>
      <c r="E16" s="16">
        <v>0</v>
      </c>
    </row>
    <row r="17" spans="1:5" ht="31.2" x14ac:dyDescent="0.25">
      <c r="A17" s="12" t="s">
        <v>12</v>
      </c>
      <c r="B17" s="4" t="s">
        <v>5</v>
      </c>
      <c r="C17" s="4" t="s">
        <v>2</v>
      </c>
      <c r="D17" s="18">
        <f>SUM(D18:D19)</f>
        <v>410</v>
      </c>
      <c r="E17" s="18">
        <f>SUM(E18:E19)</f>
        <v>410</v>
      </c>
    </row>
    <row r="18" spans="1:5" ht="48" customHeight="1" x14ac:dyDescent="0.25">
      <c r="A18" s="3" t="s">
        <v>35</v>
      </c>
      <c r="B18" s="4" t="s">
        <v>5</v>
      </c>
      <c r="C18" s="4" t="s">
        <v>13</v>
      </c>
      <c r="D18" s="19">
        <v>20</v>
      </c>
      <c r="E18" s="16">
        <v>20</v>
      </c>
    </row>
    <row r="19" spans="1:5" ht="28.8" customHeight="1" x14ac:dyDescent="0.25">
      <c r="A19" s="3" t="s">
        <v>34</v>
      </c>
      <c r="B19" s="4" t="s">
        <v>5</v>
      </c>
      <c r="C19" s="4" t="s">
        <v>33</v>
      </c>
      <c r="D19" s="19">
        <v>390</v>
      </c>
      <c r="E19" s="16">
        <v>390</v>
      </c>
    </row>
    <row r="20" spans="1:5" ht="15.6" x14ac:dyDescent="0.25">
      <c r="A20" s="2" t="s">
        <v>14</v>
      </c>
      <c r="B20" s="4" t="s">
        <v>7</v>
      </c>
      <c r="C20" s="4" t="s">
        <v>2</v>
      </c>
      <c r="D20" s="18">
        <f>SUM(D21:D22)</f>
        <v>14296.8</v>
      </c>
      <c r="E20" s="18">
        <f>SUM(E21:E22)</f>
        <v>12121.7</v>
      </c>
    </row>
    <row r="21" spans="1:5" ht="16.8" customHeight="1" x14ac:dyDescent="0.25">
      <c r="A21" s="3" t="s">
        <v>17</v>
      </c>
      <c r="B21" s="4" t="s">
        <v>7</v>
      </c>
      <c r="C21" s="4" t="s">
        <v>13</v>
      </c>
      <c r="D21" s="15">
        <v>13616.8</v>
      </c>
      <c r="E21" s="16">
        <v>11441.7</v>
      </c>
    </row>
    <row r="22" spans="1:5" ht="17.399999999999999" customHeight="1" x14ac:dyDescent="0.25">
      <c r="A22" s="3" t="s">
        <v>20</v>
      </c>
      <c r="B22" s="4" t="s">
        <v>7</v>
      </c>
      <c r="C22" s="4" t="s">
        <v>21</v>
      </c>
      <c r="D22" s="19">
        <v>680</v>
      </c>
      <c r="E22" s="16">
        <v>680</v>
      </c>
    </row>
    <row r="23" spans="1:5" ht="21" customHeight="1" x14ac:dyDescent="0.25">
      <c r="A23" s="2" t="s">
        <v>22</v>
      </c>
      <c r="B23" s="4" t="s">
        <v>15</v>
      </c>
      <c r="C23" s="4" t="s">
        <v>2</v>
      </c>
      <c r="D23" s="18">
        <f>SUM(D24:D27)</f>
        <v>25406.6</v>
      </c>
      <c r="E23" s="18">
        <f>SUM(E24:E27)</f>
        <v>23311.300000000003</v>
      </c>
    </row>
    <row r="24" spans="1:5" ht="15.6" x14ac:dyDescent="0.25">
      <c r="A24" s="3" t="s">
        <v>23</v>
      </c>
      <c r="B24" s="4" t="s">
        <v>15</v>
      </c>
      <c r="C24" s="4" t="s">
        <v>1</v>
      </c>
      <c r="D24" s="19">
        <v>2456.1999999999998</v>
      </c>
      <c r="E24" s="16">
        <v>1977.8</v>
      </c>
    </row>
    <row r="25" spans="1:5" ht="15.6" x14ac:dyDescent="0.25">
      <c r="A25" s="3" t="s">
        <v>24</v>
      </c>
      <c r="B25" s="4" t="s">
        <v>15</v>
      </c>
      <c r="C25" s="4" t="s">
        <v>3</v>
      </c>
      <c r="D25" s="19">
        <v>1930.4</v>
      </c>
      <c r="E25" s="16">
        <v>1930.4</v>
      </c>
    </row>
    <row r="26" spans="1:5" ht="15.6" x14ac:dyDescent="0.25">
      <c r="A26" s="3" t="s">
        <v>36</v>
      </c>
      <c r="B26" s="4" t="s">
        <v>15</v>
      </c>
      <c r="C26" s="4" t="s">
        <v>5</v>
      </c>
      <c r="D26" s="19">
        <v>16020</v>
      </c>
      <c r="E26" s="16">
        <v>14330</v>
      </c>
    </row>
    <row r="27" spans="1:5" ht="15.6" x14ac:dyDescent="0.25">
      <c r="A27" s="3" t="s">
        <v>52</v>
      </c>
      <c r="B27" s="4" t="s">
        <v>15</v>
      </c>
      <c r="C27" s="4" t="s">
        <v>15</v>
      </c>
      <c r="D27" s="19">
        <v>5000</v>
      </c>
      <c r="E27" s="16">
        <v>5073.1000000000004</v>
      </c>
    </row>
    <row r="28" spans="1:5" ht="15.6" x14ac:dyDescent="0.25">
      <c r="A28" s="2" t="s">
        <v>25</v>
      </c>
      <c r="B28" s="4" t="s">
        <v>26</v>
      </c>
      <c r="C28" s="4" t="s">
        <v>2</v>
      </c>
      <c r="D28" s="18">
        <f>D29</f>
        <v>610</v>
      </c>
      <c r="E28" s="18">
        <f>E29</f>
        <v>610</v>
      </c>
    </row>
    <row r="29" spans="1:5" ht="15.6" x14ac:dyDescent="0.25">
      <c r="A29" s="3" t="s">
        <v>27</v>
      </c>
      <c r="B29" s="4" t="s">
        <v>26</v>
      </c>
      <c r="C29" s="4" t="s">
        <v>26</v>
      </c>
      <c r="D29" s="19">
        <v>610</v>
      </c>
      <c r="E29" s="16">
        <v>610</v>
      </c>
    </row>
    <row r="30" spans="1:5" ht="18" customHeight="1" x14ac:dyDescent="0.25">
      <c r="A30" s="2" t="s">
        <v>37</v>
      </c>
      <c r="B30" s="4" t="s">
        <v>16</v>
      </c>
      <c r="C30" s="4" t="s">
        <v>2</v>
      </c>
      <c r="D30" s="18">
        <f>D31</f>
        <v>11630.6</v>
      </c>
      <c r="E30" s="18">
        <f>E31</f>
        <v>8692</v>
      </c>
    </row>
    <row r="31" spans="1:5" ht="15.6" x14ac:dyDescent="0.25">
      <c r="A31" s="3" t="s">
        <v>28</v>
      </c>
      <c r="B31" s="4" t="s">
        <v>16</v>
      </c>
      <c r="C31" s="4" t="s">
        <v>1</v>
      </c>
      <c r="D31" s="19">
        <v>11630.6</v>
      </c>
      <c r="E31" s="16">
        <v>8692</v>
      </c>
    </row>
    <row r="32" spans="1:5" ht="15.6" x14ac:dyDescent="0.25">
      <c r="A32" s="2" t="s">
        <v>29</v>
      </c>
      <c r="B32" s="4" t="s">
        <v>19</v>
      </c>
      <c r="C32" s="4" t="s">
        <v>2</v>
      </c>
      <c r="D32" s="18">
        <f>D33</f>
        <v>1490</v>
      </c>
      <c r="E32" s="18">
        <f>E33</f>
        <v>1550</v>
      </c>
    </row>
    <row r="33" spans="1:5" ht="15.6" x14ac:dyDescent="0.25">
      <c r="A33" s="3" t="s">
        <v>30</v>
      </c>
      <c r="B33" s="4" t="s">
        <v>19</v>
      </c>
      <c r="C33" s="4" t="s">
        <v>1</v>
      </c>
      <c r="D33" s="19">
        <v>1490</v>
      </c>
      <c r="E33" s="16">
        <v>1550</v>
      </c>
    </row>
    <row r="34" spans="1:5" ht="20.399999999999999" customHeight="1" x14ac:dyDescent="0.25">
      <c r="A34" s="2" t="s">
        <v>31</v>
      </c>
      <c r="B34" s="4" t="s">
        <v>9</v>
      </c>
      <c r="C34" s="4" t="s">
        <v>2</v>
      </c>
      <c r="D34" s="18">
        <f>D35</f>
        <v>2150</v>
      </c>
      <c r="E34" s="18">
        <f>E35</f>
        <v>2150</v>
      </c>
    </row>
    <row r="35" spans="1:5" ht="18" customHeight="1" x14ac:dyDescent="0.25">
      <c r="A35" s="3" t="s">
        <v>32</v>
      </c>
      <c r="B35" s="4" t="s">
        <v>9</v>
      </c>
      <c r="C35" s="4" t="s">
        <v>3</v>
      </c>
      <c r="D35" s="19">
        <v>2150</v>
      </c>
      <c r="E35" s="16">
        <v>2150</v>
      </c>
    </row>
    <row r="36" spans="1:5" ht="21.6" customHeight="1" x14ac:dyDescent="0.25">
      <c r="A36" s="5" t="s">
        <v>46</v>
      </c>
      <c r="B36" s="4"/>
      <c r="C36" s="4"/>
      <c r="D36" s="18">
        <f>SUM(D9,D15,D17,D20,D23,D28,D30,D32,D34)</f>
        <v>74226.3</v>
      </c>
      <c r="E36" s="18">
        <f>SUM(E9,E15,E17,E20,E23,E28,E30,E32,E34)</f>
        <v>67232.3</v>
      </c>
    </row>
  </sheetData>
  <mergeCells count="2">
    <mergeCell ref="D1:E1"/>
    <mergeCell ref="A6:E6"/>
  </mergeCells>
  <pageMargins left="0.51181102362204722" right="0.15748031496062992" top="0.31496062992125984" bottom="0.39370078740157483" header="0.19685039370078741" footer="0.31496062992125984"/>
  <pageSetup paperSize="9" orientation="portrait" r:id="rId1"/>
  <rowBreaks count="1" manualBreakCount="1">
    <brk id="3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Лист1 (2)</vt:lpstr>
      <vt:lpstr>2021-2022</vt:lpstr>
      <vt:lpstr>2021-2022 (2)</vt:lpstr>
      <vt:lpstr>2021-2022-прав.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Гусева Людмила Григорьевна</cp:lastModifiedBy>
  <cp:lastPrinted>2019-10-15T17:12:32Z</cp:lastPrinted>
  <dcterms:created xsi:type="dcterms:W3CDTF">2013-05-31T10:21:32Z</dcterms:created>
  <dcterms:modified xsi:type="dcterms:W3CDTF">2019-10-15T17:15:41Z</dcterms:modified>
</cp:coreProperties>
</file>