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зменения\СД - 19.10.2023 года\Приложения к решению 181 от 19.10.2023\"/>
    </mc:Choice>
  </mc:AlternateContent>
  <bookViews>
    <workbookView xWindow="0" yWindow="0" windowWidth="23040" windowHeight="9192"/>
  </bookViews>
  <sheets>
    <sheet name="1-й год (3)" sheetId="2" r:id="rId1"/>
  </sheets>
  <definedNames>
    <definedName name="_xlnm.Print_Titles" localSheetId="0">'1-й год (3)'!$9:$9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3" i="2" l="1"/>
  <c r="T62" i="2"/>
  <c r="T16" i="2"/>
  <c r="T11" i="2" s="1"/>
  <c r="T10" i="2" s="1"/>
  <c r="T93" i="2" s="1"/>
  <c r="T37" i="2"/>
</calcChain>
</file>

<file path=xl/sharedStrings.xml><?xml version="1.0" encoding="utf-8"?>
<sst xmlns="http://schemas.openxmlformats.org/spreadsheetml/2006/main" count="321" uniqueCount="156">
  <si>
    <t>Наименование</t>
  </si>
  <si>
    <t>ЦСР</t>
  </si>
  <si>
    <t>ВР</t>
  </si>
  <si>
    <t>Рз</t>
  </si>
  <si>
    <t>ПР</t>
  </si>
  <si>
    <t>Сумма</t>
  </si>
  <si>
    <t>Пр</t>
  </si>
  <si>
    <t>200</t>
  </si>
  <si>
    <t>01</t>
  </si>
  <si>
    <t>04</t>
  </si>
  <si>
    <t>800</t>
  </si>
  <si>
    <t>100</t>
  </si>
  <si>
    <t>05</t>
  </si>
  <si>
    <t>02</t>
  </si>
  <si>
    <t>07</t>
  </si>
  <si>
    <t>11</t>
  </si>
  <si>
    <t>03</t>
  </si>
  <si>
    <t>Программная часть сельских поселений</t>
  </si>
  <si>
    <t>70.0.00.00000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</si>
  <si>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</si>
  <si>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7Э.0.00.00000</t>
  </si>
  <si>
    <t>Федеральные проекты, входящие в состав национальных проектов</t>
  </si>
  <si>
    <t>7Э.1.00.00000</t>
  </si>
  <si>
    <t>Федеральный проект "Формирование комфортной городской среды"</t>
  </si>
  <si>
    <t>7Э.1.F2.00000</t>
  </si>
  <si>
    <t>Реализация программ формирования современной городской среды</t>
  </si>
  <si>
    <t>7Э.1.F2.55550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</si>
  <si>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</si>
  <si>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Комплексы процессных мероприятий</t>
  </si>
  <si>
    <t>7Э.4.00.00000</t>
  </si>
  <si>
    <t>Комплекс процессных мероприятий "Стимулирование экономической активности"</t>
  </si>
  <si>
    <t>7Э.4.01.00000</t>
  </si>
  <si>
    <t>Мероприятия в области строительства, архитектуры и градостроительства</t>
  </si>
  <si>
    <t>7Э.4.01.15170</t>
  </si>
  <si>
    <t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</t>
  </si>
  <si>
    <t>12</t>
  </si>
  <si>
    <t>Мероприятия по развитию и поддержке малого и среднего предпринимательства</t>
  </si>
  <si>
    <t>7Э.4.01.15510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</si>
  <si>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</si>
  <si>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Комплекс процессных мероприятий "Обеспечение безопасности на территории"</t>
  </si>
  <si>
    <t>7Э.4.02.00000</t>
  </si>
  <si>
    <t>Обеспечение первичных мер пожарной безопасности</t>
  </si>
  <si>
    <t>7Э.4.02.15120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</si>
  <si>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</si>
  <si>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14</t>
  </si>
  <si>
    <t>Профилактика терроризма и экстремизма</t>
  </si>
  <si>
    <t>7Э.4.02.15690</t>
  </si>
  <si>
    <t>Профилактика терроризма и экстремизма (Закупка товаров, работ и услуг для обеспечения государственных (муниципальных) нужд)</t>
  </si>
  <si>
    <t>Комплекс процессных мероприятий "Благоустройство территории"</t>
  </si>
  <si>
    <t>7Э.4.03.00000</t>
  </si>
  <si>
    <t>Обеспечение деятельности подведомственных учреждений</t>
  </si>
  <si>
    <t>7Э.4.03.12900</t>
  </si>
  <si>
    <t>Обеспечение деятельности подведомственных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</si>
  <si>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(Закупка товаров, работ и услуг для обеспечения государственных (муниципальных) нужд)</t>
  </si>
  <si>
    <t>Организация уличного освещения</t>
  </si>
  <si>
    <t>7Э.4.03.15380</t>
  </si>
  <si>
    <t>Организация уличного освещения (Закупка товаров, работ и услуг для обеспечения государственных (муниципальных) нужд)</t>
  </si>
  <si>
    <t>Организация уличного освещения (Иные бюджетные ассигнования)</t>
  </si>
  <si>
    <t>Организация и содержание мест захоронений</t>
  </si>
  <si>
    <t>7Э.4.03.15410</t>
  </si>
  <si>
    <t>Организация и содержание мест захоронений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</si>
  <si>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</si>
  <si>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7Э.4.03.15420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</si>
  <si>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</si>
  <si>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 в части проведения мероприятия по благоустройству</t>
  </si>
  <si>
    <t>7Э.4.03.S4840</t>
  </si>
  <si>
    <t>Поддержка развития общественной инфраструктуры муниципального значения в части проведения мероприятия по благоустройству (Закупка товаров, работ и услуг для обеспечения государственных (муниципальных) нужд)</t>
  </si>
  <si>
    <t>Комплекс процессных мероприятий "Развитие культуры, организация праздничных мероприятий"</t>
  </si>
  <si>
    <t>7Э.4.04.00000</t>
  </si>
  <si>
    <t>Обеспечение деятельности подведомственных учреждений культуры</t>
  </si>
  <si>
    <t>7Э.4.04.12500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</si>
  <si>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</si>
  <si>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</si>
  <si>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</si>
  <si>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(Иные бюджетные ассигнования)</t>
  </si>
  <si>
    <t>Обеспечение деятельности библиотек</t>
  </si>
  <si>
    <t>7Э.4.04.12600</t>
  </si>
  <si>
    <t>Обеспечение деятельности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</si>
  <si>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библиотек (Закупка товаров, работ и услуг для обеспечения государственных (муниципальных) нужд)</t>
  </si>
  <si>
    <t>Проведение культурно-массовых мероприятий к праздничным и памятным датам</t>
  </si>
  <si>
    <t>7Э.4.04.15630</t>
  </si>
  <si>
    <t>Проведение культурно-массовых мероприятий к праздничным и памятным датам (Закупка товаров, работ и услуг для обеспечения государственных (муниципальных) нужд)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</si>
  <si>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</si>
  <si>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7Э.4.04.S0360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</si>
  <si>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</si>
  <si>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</si>
  <si>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7Э.4.04.S4840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</si>
  <si>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 (Закупка товаров, работ и услуг для обеспечения государственных (муниципальных) нужд)</t>
  </si>
  <si>
    <t>Комплекс процессных мероприятий "Развитие физической культуры, спорта и молодежной политики"</t>
  </si>
  <si>
    <t>7Э.4.05.00000</t>
  </si>
  <si>
    <t>Организация и проведение культурно-массовых молодежных мероприятий</t>
  </si>
  <si>
    <t>7Э.4.05.15230</t>
  </si>
  <si>
    <t>Организация и проведение культурно-массовых молодежных мероприятий (Закупка товаров, работ и услуг для обеспечения государственных (муниципальных) нужд)</t>
  </si>
  <si>
    <t>Организация и проведение мероприятий в области физической культуры и спорта</t>
  </si>
  <si>
    <t>7Э.4.05.15340</t>
  </si>
  <si>
    <t>Организация и проведение мероприятий в области физической культуры и спорта (Закупка товаров, работ и услуг для обеспечения государственных (муниципальных) нужд)</t>
  </si>
  <si>
    <t>Реализация комплекса мер по профилактике девиантного поведения молодежи и трудовой адаптации несовершеннолетних</t>
  </si>
  <si>
    <t>7Э.4.05.18310</t>
  </si>
  <si>
    <t>Реализация комплекса мер по профилактике девиантного поведения молодежи и трудовой адаптации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</si>
  <si>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содействия трудовой адаптации и занятости молодежи</t>
  </si>
  <si>
    <t>7Э.4.05.S4330</t>
  </si>
  <si>
    <t>Поддержка содействия трудовой адаптации и занятости молодежи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</si>
  <si>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</si>
  <si>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7Э.4.05.S4660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</si>
  <si>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</si>
  <si>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"Содержание автомобильных дорог"</t>
  </si>
  <si>
    <t>7Э.4.07.00000</t>
  </si>
  <si>
    <t>Проведение мероприятий по обеспечению безопасности дорожного движения</t>
  </si>
  <si>
    <t>7Э.4.07.15540</t>
  </si>
  <si>
    <t>Проведение мероприятий по обеспечению безопасности дорожного движения (Закупка товаров, работ и услуг для обеспечения государственных (муниципальных) нужд)</t>
  </si>
  <si>
    <t>09</t>
  </si>
  <si>
    <t>Содержание и уборка автомобильных дорог</t>
  </si>
  <si>
    <t>7Э.4.07.15600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</si>
  <si>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</si>
  <si>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Ремонт автомобильных дорог общего пользования местного значения</t>
  </si>
  <si>
    <t>7Э.4.07.16230</t>
  </si>
  <si>
    <t>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</si>
  <si>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</si>
  <si>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7Э.4.07.S4770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</si>
  <si>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</si>
  <si>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"Жилищно-коммунальное хозяйство"</t>
  </si>
  <si>
    <t>7Э.4.08.00000</t>
  </si>
  <si>
    <t>Мероприятия в области жилищного хозяйства</t>
  </si>
  <si>
    <t>7Э.4.08.15210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</si>
  <si>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</si>
  <si>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</t>
  </si>
  <si>
    <t>7Э.4.08.15220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</si>
  <si>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</si>
  <si>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</si>
  <si>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7Э.4.08.16400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</si>
  <si>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(Закупка товаров, работ и услуг для обеспечения государственных (муниципальных) нужд)</t>
  </si>
  <si>
    <t>Комплекс процессных мероприятий "Энергосбережение и обеспечение энергоэффективности"</t>
  </si>
  <si>
    <t>7Э.4.09.00000</t>
  </si>
  <si>
    <t>Мероприятия по энергоснабжению и повышению энергетической эффективности</t>
  </si>
  <si>
    <t>7Э.4.09.15530</t>
  </si>
  <si>
    <t>Мероприятия по энергоснабжению и повышению энергетической эффективности (Закупка товаров, работ и услуг для обеспечения государственных (муниципальных) нужд)</t>
  </si>
  <si>
    <t>Комплекс процессных мероприятий "Формирование законопослушного поведения участников дорожного движения"</t>
  </si>
  <si>
    <t>7Э.4.10.00000</t>
  </si>
  <si>
    <t>Организация и проведение мероприятия по профилактике дорожно-транспортных происшествий</t>
  </si>
  <si>
    <t>7Э.4.10.19285</t>
  </si>
  <si>
    <t>Организация и проведение мероприятия по профилактике дорожно-транспортных происшествий (Закупка товаров, работ и услуг для обеспечения государственных (муниципальных) нужд)</t>
  </si>
  <si>
    <t>Мероприятия, направленные на достижение целей проектов</t>
  </si>
  <si>
    <t>7Э.8.00.00000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</si>
  <si>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</si>
  <si>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7Э.8.04.00000</t>
  </si>
  <si>
    <t>7Э.8.04.S4790</t>
  </si>
  <si>
    <t>7Э.4.03.16720</t>
  </si>
  <si>
    <t xml:space="preserve">Приложение  № 12 </t>
  </si>
  <si>
    <t>к решению Совета  депутатов</t>
  </si>
  <si>
    <t>МО «Сусанинское  сельское  поселение»</t>
  </si>
  <si>
    <t xml:space="preserve">от  ноября   2021 года №    </t>
  </si>
  <si>
    <t xml:space="preserve">Всего  расходов  по муниципальной программе </t>
  </si>
  <si>
    <t>Бюджетные   ассигнования  на реализацию муниципальной  программы «Социально-экономическое развитие муниципального образования "Сусанинское сельское поселение"   на   2023  год</t>
  </si>
  <si>
    <t>Мероприятия, направленные на достижение цели федерального проекта "Благоустройство сельских территорий"</t>
  </si>
  <si>
    <t>Приложение 14</t>
  </si>
  <si>
    <t>от 19.10.2023 года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</si>
</sst>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18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i/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0"/>
      <name val="Times New Roman"/>
      <family val="1"/>
      <charset val="204"/>
    </font>
    <font>
      <i/>
      <sz val="11"/>
      <color indexed="0"/>
      <name val="Times New Roman"/>
      <family val="1"/>
      <charset val="204"/>
    </font>
    <font>
      <sz val="12"/>
      <color indexed="8"/>
      <name val="Calibri"/>
      <family val="2"/>
      <scheme val="minor"/>
    </font>
    <font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0" fillId="0" borderId="0" xfId="0" applyFont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0" borderId="0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4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4" fontId="14" fillId="0" borderId="0" xfId="0" applyNumberFormat="1" applyFont="1"/>
    <xf numFmtId="0" fontId="11" fillId="0" borderId="0" xfId="0" applyFont="1"/>
    <xf numFmtId="0" fontId="11" fillId="0" borderId="0" xfId="0" applyFont="1" applyAlignment="1"/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"/>
  <sheetViews>
    <sheetView tabSelected="1" workbookViewId="0">
      <selection activeCell="T43" sqref="T43"/>
    </sheetView>
  </sheetViews>
  <sheetFormatPr defaultRowHeight="14.4" customHeight="1" x14ac:dyDescent="0.3"/>
  <cols>
    <col min="1" max="1" width="69.77734375" style="11" customWidth="1"/>
    <col min="2" max="2" width="17.88671875" customWidth="1"/>
    <col min="3" max="15" width="8" hidden="1" customWidth="1"/>
    <col min="16" max="16" width="6.77734375" hidden="1" customWidth="1"/>
    <col min="17" max="17" width="6.5546875" customWidth="1"/>
    <col min="18" max="18" width="6.44140625" customWidth="1"/>
    <col min="19" max="19" width="8.21875" customWidth="1"/>
    <col min="20" max="20" width="17.33203125" customWidth="1"/>
    <col min="21" max="21" width="11.21875" customWidth="1"/>
  </cols>
  <sheetData>
    <row r="1" spans="1:27" ht="14.4" customHeight="1" x14ac:dyDescent="0.3">
      <c r="C1" t="s">
        <v>147</v>
      </c>
      <c r="Q1" s="31"/>
      <c r="R1" s="31"/>
      <c r="S1" s="37" t="s">
        <v>154</v>
      </c>
      <c r="T1" s="37"/>
    </row>
    <row r="2" spans="1:27" ht="14.4" customHeight="1" x14ac:dyDescent="0.3">
      <c r="Q2" s="31"/>
      <c r="R2" s="31"/>
      <c r="S2" s="31" t="s">
        <v>148</v>
      </c>
      <c r="T2" s="31"/>
    </row>
    <row r="3" spans="1:27" ht="14.4" customHeight="1" x14ac:dyDescent="0.3">
      <c r="Q3" s="32" t="s">
        <v>149</v>
      </c>
      <c r="R3" s="32"/>
      <c r="S3" s="32"/>
      <c r="T3" s="32"/>
    </row>
    <row r="4" spans="1:27" ht="17.399999999999999" customHeight="1" x14ac:dyDescent="0.3">
      <c r="A4" s="16"/>
      <c r="B4" s="1"/>
      <c r="C4" s="1" t="s">
        <v>150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3"/>
      <c r="R4" s="33"/>
      <c r="S4" s="33"/>
      <c r="T4" s="34" t="s">
        <v>155</v>
      </c>
    </row>
    <row r="5" spans="1:27" ht="52.8" customHeight="1" x14ac:dyDescent="0.3">
      <c r="A5" s="38" t="s">
        <v>152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9"/>
      <c r="V5" s="39"/>
      <c r="W5" s="39"/>
      <c r="X5" s="39"/>
      <c r="Y5" s="39"/>
      <c r="Z5" s="39"/>
      <c r="AA5" s="39"/>
    </row>
    <row r="6" spans="1:27" ht="18" x14ac:dyDescent="0.3">
      <c r="A6" s="1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</row>
    <row r="7" spans="1:27" ht="15" customHeight="1" x14ac:dyDescent="0.3">
      <c r="A7" s="40" t="s">
        <v>0</v>
      </c>
      <c r="B7" s="41" t="s">
        <v>1</v>
      </c>
      <c r="C7" s="41" t="s">
        <v>1</v>
      </c>
      <c r="D7" s="41" t="s">
        <v>1</v>
      </c>
      <c r="E7" s="41" t="s">
        <v>1</v>
      </c>
      <c r="F7" s="41" t="s">
        <v>1</v>
      </c>
      <c r="G7" s="41" t="s">
        <v>1</v>
      </c>
      <c r="H7" s="41" t="s">
        <v>1</v>
      </c>
      <c r="I7" s="41" t="s">
        <v>1</v>
      </c>
      <c r="J7" s="41" t="s">
        <v>1</v>
      </c>
      <c r="K7" s="41" t="s">
        <v>1</v>
      </c>
      <c r="L7" s="41" t="s">
        <v>1</v>
      </c>
      <c r="M7" s="41" t="s">
        <v>1</v>
      </c>
      <c r="N7" s="41" t="s">
        <v>1</v>
      </c>
      <c r="O7" s="41" t="s">
        <v>1</v>
      </c>
      <c r="P7" s="41" t="s">
        <v>1</v>
      </c>
      <c r="Q7" s="41" t="s">
        <v>2</v>
      </c>
      <c r="R7" s="41" t="s">
        <v>3</v>
      </c>
      <c r="S7" s="41" t="s">
        <v>4</v>
      </c>
      <c r="T7" s="41" t="s">
        <v>5</v>
      </c>
    </row>
    <row r="8" spans="1:27" ht="15" customHeight="1" x14ac:dyDescent="0.3">
      <c r="A8" s="40"/>
      <c r="B8" s="41" t="s">
        <v>1</v>
      </c>
      <c r="C8" s="41" t="s">
        <v>1</v>
      </c>
      <c r="D8" s="41" t="s">
        <v>1</v>
      </c>
      <c r="E8" s="41" t="s">
        <v>1</v>
      </c>
      <c r="F8" s="41" t="s">
        <v>1</v>
      </c>
      <c r="G8" s="41" t="s">
        <v>1</v>
      </c>
      <c r="H8" s="41" t="s">
        <v>1</v>
      </c>
      <c r="I8" s="41" t="s">
        <v>1</v>
      </c>
      <c r="J8" s="41" t="s">
        <v>1</v>
      </c>
      <c r="K8" s="41" t="s">
        <v>1</v>
      </c>
      <c r="L8" s="41" t="s">
        <v>1</v>
      </c>
      <c r="M8" s="41" t="s">
        <v>1</v>
      </c>
      <c r="N8" s="41" t="s">
        <v>1</v>
      </c>
      <c r="O8" s="41" t="s">
        <v>1</v>
      </c>
      <c r="P8" s="41" t="s">
        <v>1</v>
      </c>
      <c r="Q8" s="41" t="s">
        <v>2</v>
      </c>
      <c r="R8" s="41" t="s">
        <v>3</v>
      </c>
      <c r="S8" s="41" t="s">
        <v>6</v>
      </c>
      <c r="T8" s="41" t="s">
        <v>5</v>
      </c>
    </row>
    <row r="9" spans="1:27" ht="15.6" hidden="1" x14ac:dyDescent="0.3">
      <c r="A9" s="18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7" s="24" customFormat="1" ht="25.8" customHeight="1" x14ac:dyDescent="0.3">
      <c r="A10" s="23" t="s">
        <v>17</v>
      </c>
      <c r="B10" s="8" t="s">
        <v>18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  <c r="R10" s="8"/>
      <c r="S10" s="8"/>
      <c r="T10" s="10">
        <f>T11</f>
        <v>101832.8</v>
      </c>
    </row>
    <row r="11" spans="1:27" s="24" customFormat="1" ht="46.8" x14ac:dyDescent="0.3">
      <c r="A11" s="23" t="s">
        <v>19</v>
      </c>
      <c r="B11" s="8" t="s">
        <v>20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  <c r="R11" s="8"/>
      <c r="S11" s="8"/>
      <c r="T11" s="10">
        <f>T12+T16+T90</f>
        <v>101832.8</v>
      </c>
      <c r="U11" s="30"/>
    </row>
    <row r="12" spans="1:27" ht="22.2" customHeight="1" x14ac:dyDescent="0.3">
      <c r="A12" s="19" t="s">
        <v>21</v>
      </c>
      <c r="B12" s="5" t="s">
        <v>22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35"/>
      <c r="R12" s="5"/>
      <c r="S12" s="5"/>
      <c r="T12" s="27">
        <v>10714.9</v>
      </c>
    </row>
    <row r="13" spans="1:27" ht="22.2" customHeight="1" x14ac:dyDescent="0.3">
      <c r="A13" s="19" t="s">
        <v>23</v>
      </c>
      <c r="B13" s="5" t="s">
        <v>24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5"/>
      <c r="R13" s="5"/>
      <c r="S13" s="5"/>
      <c r="T13" s="6">
        <v>10714.9</v>
      </c>
    </row>
    <row r="14" spans="1:27" ht="25.2" customHeight="1" x14ac:dyDescent="0.3">
      <c r="A14" s="19" t="s">
        <v>25</v>
      </c>
      <c r="B14" s="5" t="s">
        <v>26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35"/>
      <c r="R14" s="5"/>
      <c r="S14" s="5"/>
      <c r="T14" s="6">
        <v>10714.9</v>
      </c>
    </row>
    <row r="15" spans="1:27" s="15" customFormat="1" ht="41.4" hidden="1" x14ac:dyDescent="0.3">
      <c r="A15" s="20" t="s">
        <v>27</v>
      </c>
      <c r="B15" s="12" t="s">
        <v>26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 t="s">
        <v>7</v>
      </c>
      <c r="R15" s="12" t="s">
        <v>12</v>
      </c>
      <c r="S15" s="12" t="s">
        <v>16</v>
      </c>
      <c r="T15" s="14">
        <v>10714.9</v>
      </c>
    </row>
    <row r="16" spans="1:27" s="24" customFormat="1" ht="19.2" customHeight="1" x14ac:dyDescent="0.3">
      <c r="A16" s="23" t="s">
        <v>28</v>
      </c>
      <c r="B16" s="8" t="s">
        <v>29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8"/>
      <c r="S16" s="8"/>
      <c r="T16" s="10">
        <f>T17+T22+T27+T43+T57+T68+T77+T84+T87</f>
        <v>84769.8</v>
      </c>
      <c r="U16" s="30"/>
    </row>
    <row r="17" spans="1:20" ht="30.6" customHeight="1" x14ac:dyDescent="0.3">
      <c r="A17" s="19" t="s">
        <v>30</v>
      </c>
      <c r="B17" s="5" t="s">
        <v>31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35"/>
      <c r="R17" s="5"/>
      <c r="S17" s="5"/>
      <c r="T17" s="27">
        <v>170</v>
      </c>
    </row>
    <row r="18" spans="1:20" ht="0.6" hidden="1" customHeight="1" x14ac:dyDescent="0.3">
      <c r="A18" s="19" t="s">
        <v>32</v>
      </c>
      <c r="B18" s="5" t="s">
        <v>33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5"/>
      <c r="R18" s="5"/>
      <c r="S18" s="5"/>
      <c r="T18" s="27">
        <v>380</v>
      </c>
    </row>
    <row r="19" spans="1:20" s="15" customFormat="1" ht="41.4" hidden="1" x14ac:dyDescent="0.3">
      <c r="A19" s="20" t="s">
        <v>34</v>
      </c>
      <c r="B19" s="12" t="s">
        <v>33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 t="s">
        <v>7</v>
      </c>
      <c r="R19" s="12" t="s">
        <v>9</v>
      </c>
      <c r="S19" s="12" t="s">
        <v>35</v>
      </c>
      <c r="T19" s="29">
        <v>380</v>
      </c>
    </row>
    <row r="20" spans="1:20" ht="30.6" hidden="1" customHeight="1" x14ac:dyDescent="0.3">
      <c r="A20" s="19" t="s">
        <v>36</v>
      </c>
      <c r="B20" s="5" t="s">
        <v>37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35"/>
      <c r="R20" s="5"/>
      <c r="S20" s="5"/>
      <c r="T20" s="27">
        <v>20</v>
      </c>
    </row>
    <row r="21" spans="1:20" s="15" customFormat="1" ht="41.4" hidden="1" x14ac:dyDescent="0.3">
      <c r="A21" s="20" t="s">
        <v>38</v>
      </c>
      <c r="B21" s="12" t="s">
        <v>37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 t="s">
        <v>7</v>
      </c>
      <c r="R21" s="12" t="s">
        <v>9</v>
      </c>
      <c r="S21" s="12" t="s">
        <v>35</v>
      </c>
      <c r="T21" s="29">
        <v>20</v>
      </c>
    </row>
    <row r="22" spans="1:20" s="24" customFormat="1" ht="30" customHeight="1" x14ac:dyDescent="0.3">
      <c r="A22" s="23" t="s">
        <v>39</v>
      </c>
      <c r="B22" s="8" t="s">
        <v>40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  <c r="R22" s="8"/>
      <c r="S22" s="8"/>
      <c r="T22" s="27">
        <v>192</v>
      </c>
    </row>
    <row r="23" spans="1:20" ht="22.8" hidden="1" customHeight="1" x14ac:dyDescent="0.3">
      <c r="A23" s="19" t="s">
        <v>41</v>
      </c>
      <c r="B23" s="5" t="s">
        <v>42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35"/>
      <c r="R23" s="5"/>
      <c r="S23" s="5"/>
      <c r="T23" s="6">
        <v>190</v>
      </c>
    </row>
    <row r="24" spans="1:20" s="15" customFormat="1" ht="27.6" hidden="1" x14ac:dyDescent="0.3">
      <c r="A24" s="20" t="s">
        <v>43</v>
      </c>
      <c r="B24" s="12" t="s">
        <v>42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 t="s">
        <v>7</v>
      </c>
      <c r="R24" s="12" t="s">
        <v>16</v>
      </c>
      <c r="S24" s="12" t="s">
        <v>44</v>
      </c>
      <c r="T24" s="14">
        <v>190</v>
      </c>
    </row>
    <row r="25" spans="1:20" ht="24" hidden="1" customHeight="1" x14ac:dyDescent="0.3">
      <c r="A25" s="19" t="s">
        <v>45</v>
      </c>
      <c r="B25" s="5" t="s">
        <v>46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5"/>
      <c r="R25" s="5"/>
      <c r="S25" s="5"/>
      <c r="T25" s="6">
        <v>10</v>
      </c>
    </row>
    <row r="26" spans="1:20" s="15" customFormat="1" ht="27.6" hidden="1" x14ac:dyDescent="0.3">
      <c r="A26" s="20" t="s">
        <v>47</v>
      </c>
      <c r="B26" s="12" t="s">
        <v>46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 t="s">
        <v>7</v>
      </c>
      <c r="R26" s="12" t="s">
        <v>16</v>
      </c>
      <c r="S26" s="12" t="s">
        <v>44</v>
      </c>
      <c r="T26" s="14">
        <v>10</v>
      </c>
    </row>
    <row r="27" spans="1:20" s="24" customFormat="1" ht="30.6" customHeight="1" x14ac:dyDescent="0.3">
      <c r="A27" s="23" t="s">
        <v>48</v>
      </c>
      <c r="B27" s="8" t="s">
        <v>49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  <c r="R27" s="8"/>
      <c r="S27" s="8"/>
      <c r="T27" s="10">
        <v>26154.5</v>
      </c>
    </row>
    <row r="28" spans="1:20" ht="21" hidden="1" customHeight="1" x14ac:dyDescent="0.3">
      <c r="A28" s="19" t="s">
        <v>50</v>
      </c>
      <c r="B28" s="5" t="s">
        <v>51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35"/>
      <c r="R28" s="5"/>
      <c r="S28" s="5"/>
      <c r="T28" s="27">
        <v>9000</v>
      </c>
    </row>
    <row r="29" spans="1:20" s="15" customFormat="1" ht="55.2" hidden="1" x14ac:dyDescent="0.3">
      <c r="A29" s="20" t="s">
        <v>52</v>
      </c>
      <c r="B29" s="12" t="s">
        <v>51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 t="s">
        <v>11</v>
      </c>
      <c r="R29" s="12" t="s">
        <v>12</v>
      </c>
      <c r="S29" s="12" t="s">
        <v>12</v>
      </c>
      <c r="T29" s="29">
        <v>6070</v>
      </c>
    </row>
    <row r="30" spans="1:20" s="15" customFormat="1" ht="41.4" hidden="1" x14ac:dyDescent="0.3">
      <c r="A30" s="20" t="s">
        <v>53</v>
      </c>
      <c r="B30" s="12" t="s">
        <v>51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 t="s">
        <v>7</v>
      </c>
      <c r="R30" s="12" t="s">
        <v>12</v>
      </c>
      <c r="S30" s="12" t="s">
        <v>12</v>
      </c>
      <c r="T30" s="29">
        <v>2880</v>
      </c>
    </row>
    <row r="31" spans="1:20" s="15" customFormat="1" ht="6.6" hidden="1" customHeight="1" x14ac:dyDescent="0.3">
      <c r="A31" s="20" t="s">
        <v>53</v>
      </c>
      <c r="B31" s="12" t="s">
        <v>51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 t="s">
        <v>7</v>
      </c>
      <c r="R31" s="12" t="s">
        <v>14</v>
      </c>
      <c r="S31" s="12" t="s">
        <v>12</v>
      </c>
      <c r="T31" s="29">
        <v>50</v>
      </c>
    </row>
    <row r="32" spans="1:20" ht="20.399999999999999" hidden="1" customHeight="1" x14ac:dyDescent="0.3">
      <c r="A32" s="19" t="s">
        <v>54</v>
      </c>
      <c r="B32" s="5" t="s">
        <v>55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35"/>
      <c r="R32" s="5"/>
      <c r="S32" s="5"/>
      <c r="T32" s="27">
        <v>7185.5</v>
      </c>
    </row>
    <row r="33" spans="1:20" s="15" customFormat="1" ht="27.6" hidden="1" x14ac:dyDescent="0.3">
      <c r="A33" s="20" t="s">
        <v>56</v>
      </c>
      <c r="B33" s="12" t="s">
        <v>55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 t="s">
        <v>7</v>
      </c>
      <c r="R33" s="12" t="s">
        <v>12</v>
      </c>
      <c r="S33" s="12" t="s">
        <v>16</v>
      </c>
      <c r="T33" s="29">
        <v>7175.5</v>
      </c>
    </row>
    <row r="34" spans="1:20" s="15" customFormat="1" ht="15.6" hidden="1" x14ac:dyDescent="0.3">
      <c r="A34" s="20" t="s">
        <v>57</v>
      </c>
      <c r="B34" s="12" t="s">
        <v>55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3" t="s">
        <v>10</v>
      </c>
      <c r="R34" s="12" t="s">
        <v>12</v>
      </c>
      <c r="S34" s="12" t="s">
        <v>16</v>
      </c>
      <c r="T34" s="29">
        <v>10</v>
      </c>
    </row>
    <row r="35" spans="1:20" ht="19.8" hidden="1" customHeight="1" x14ac:dyDescent="0.3">
      <c r="A35" s="19" t="s">
        <v>58</v>
      </c>
      <c r="B35" s="5" t="s">
        <v>59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5"/>
      <c r="R35" s="5"/>
      <c r="S35" s="5"/>
      <c r="T35" s="27">
        <v>400</v>
      </c>
    </row>
    <row r="36" spans="1:20" s="15" customFormat="1" ht="27.6" hidden="1" x14ac:dyDescent="0.3">
      <c r="A36" s="20" t="s">
        <v>60</v>
      </c>
      <c r="B36" s="12" t="s">
        <v>59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 t="s">
        <v>7</v>
      </c>
      <c r="R36" s="12" t="s">
        <v>12</v>
      </c>
      <c r="S36" s="12" t="s">
        <v>16</v>
      </c>
      <c r="T36" s="29">
        <v>400</v>
      </c>
    </row>
    <row r="37" spans="1:20" ht="21.6" hidden="1" customHeight="1" x14ac:dyDescent="0.3">
      <c r="A37" s="19" t="s">
        <v>61</v>
      </c>
      <c r="B37" s="5" t="s">
        <v>62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35"/>
      <c r="R37" s="5"/>
      <c r="S37" s="5"/>
      <c r="T37" s="27">
        <f>T38</f>
        <v>5817.6</v>
      </c>
    </row>
    <row r="38" spans="1:20" s="15" customFormat="1" ht="27.6" hidden="1" x14ac:dyDescent="0.3">
      <c r="A38" s="20" t="s">
        <v>63</v>
      </c>
      <c r="B38" s="12" t="s">
        <v>62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 t="s">
        <v>7</v>
      </c>
      <c r="R38" s="12" t="s">
        <v>12</v>
      </c>
      <c r="S38" s="12" t="s">
        <v>16</v>
      </c>
      <c r="T38" s="29">
        <v>5817.6</v>
      </c>
    </row>
    <row r="39" spans="1:20" s="15" customFormat="1" ht="15.6" hidden="1" x14ac:dyDescent="0.3">
      <c r="A39" s="19" t="s">
        <v>61</v>
      </c>
      <c r="B39" s="8" t="s">
        <v>146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35"/>
      <c r="R39" s="5"/>
      <c r="S39" s="5"/>
      <c r="T39" s="27">
        <v>126</v>
      </c>
    </row>
    <row r="40" spans="1:20" s="15" customFormat="1" ht="27.6" hidden="1" x14ac:dyDescent="0.3">
      <c r="A40" s="20" t="s">
        <v>63</v>
      </c>
      <c r="B40" s="12" t="s">
        <v>146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 t="s">
        <v>7</v>
      </c>
      <c r="R40" s="12" t="s">
        <v>12</v>
      </c>
      <c r="S40" s="12" t="s">
        <v>16</v>
      </c>
      <c r="T40" s="29">
        <v>50</v>
      </c>
    </row>
    <row r="41" spans="1:20" ht="28.2" hidden="1" customHeight="1" x14ac:dyDescent="0.3">
      <c r="A41" s="19" t="s">
        <v>64</v>
      </c>
      <c r="B41" s="5" t="s">
        <v>65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5"/>
      <c r="R41" s="5"/>
      <c r="S41" s="5"/>
      <c r="T41" s="27">
        <v>2736.8</v>
      </c>
    </row>
    <row r="42" spans="1:20" s="15" customFormat="1" ht="55.2" hidden="1" x14ac:dyDescent="0.3">
      <c r="A42" s="20" t="s">
        <v>66</v>
      </c>
      <c r="B42" s="12" t="s">
        <v>65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 t="s">
        <v>7</v>
      </c>
      <c r="R42" s="12" t="s">
        <v>12</v>
      </c>
      <c r="S42" s="12" t="s">
        <v>16</v>
      </c>
      <c r="T42" s="14">
        <v>2736.8</v>
      </c>
    </row>
    <row r="43" spans="1:20" ht="34.200000000000003" customHeight="1" x14ac:dyDescent="0.3">
      <c r="A43" s="7" t="s">
        <v>67</v>
      </c>
      <c r="B43" s="25" t="s">
        <v>68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  <c r="R43" s="25"/>
      <c r="S43" s="25"/>
      <c r="T43" s="27">
        <v>15894.5</v>
      </c>
    </row>
    <row r="44" spans="1:20" ht="22.2" hidden="1" customHeight="1" x14ac:dyDescent="0.3">
      <c r="A44" s="19" t="s">
        <v>69</v>
      </c>
      <c r="B44" s="5" t="s">
        <v>70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35"/>
      <c r="R44" s="5"/>
      <c r="S44" s="5"/>
      <c r="T44" s="6">
        <v>8382.7999999999993</v>
      </c>
    </row>
    <row r="45" spans="1:20" s="15" customFormat="1" ht="55.2" hidden="1" x14ac:dyDescent="0.3">
      <c r="A45" s="22" t="s">
        <v>71</v>
      </c>
      <c r="B45" s="12" t="s">
        <v>70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 t="s">
        <v>11</v>
      </c>
      <c r="R45" s="12" t="s">
        <v>72</v>
      </c>
      <c r="S45" s="12" t="s">
        <v>8</v>
      </c>
      <c r="T45" s="14">
        <v>4389.7</v>
      </c>
    </row>
    <row r="46" spans="1:20" s="15" customFormat="1" ht="41.4" hidden="1" x14ac:dyDescent="0.3">
      <c r="A46" s="20" t="s">
        <v>73</v>
      </c>
      <c r="B46" s="12" t="s">
        <v>70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3" t="s">
        <v>7</v>
      </c>
      <c r="R46" s="12" t="s">
        <v>72</v>
      </c>
      <c r="S46" s="12" t="s">
        <v>8</v>
      </c>
      <c r="T46" s="14">
        <v>3983.1</v>
      </c>
    </row>
    <row r="47" spans="1:20" s="15" customFormat="1" ht="27.6" hidden="1" x14ac:dyDescent="0.3">
      <c r="A47" s="20" t="s">
        <v>74</v>
      </c>
      <c r="B47" s="12" t="s">
        <v>70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 t="s">
        <v>10</v>
      </c>
      <c r="R47" s="12" t="s">
        <v>72</v>
      </c>
      <c r="S47" s="12" t="s">
        <v>8</v>
      </c>
      <c r="T47" s="14">
        <v>10</v>
      </c>
    </row>
    <row r="48" spans="1:20" ht="21" hidden="1" customHeight="1" x14ac:dyDescent="0.3">
      <c r="A48" s="19" t="s">
        <v>75</v>
      </c>
      <c r="B48" s="5" t="s">
        <v>76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35"/>
      <c r="R48" s="5"/>
      <c r="S48" s="5"/>
      <c r="T48" s="6">
        <v>1747.5</v>
      </c>
    </row>
    <row r="49" spans="1:20" s="15" customFormat="1" ht="55.2" hidden="1" customHeight="1" x14ac:dyDescent="0.3">
      <c r="A49" s="20" t="s">
        <v>77</v>
      </c>
      <c r="B49" s="12" t="s">
        <v>76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 t="s">
        <v>11</v>
      </c>
      <c r="R49" s="12" t="s">
        <v>72</v>
      </c>
      <c r="S49" s="12" t="s">
        <v>8</v>
      </c>
      <c r="T49" s="14">
        <v>974.5</v>
      </c>
    </row>
    <row r="50" spans="1:20" s="15" customFormat="1" ht="27.6" hidden="1" x14ac:dyDescent="0.3">
      <c r="A50" s="20" t="s">
        <v>78</v>
      </c>
      <c r="B50" s="12" t="s">
        <v>76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 t="s">
        <v>7</v>
      </c>
      <c r="R50" s="12" t="s">
        <v>72</v>
      </c>
      <c r="S50" s="12" t="s">
        <v>8</v>
      </c>
      <c r="T50" s="14">
        <v>773</v>
      </c>
    </row>
    <row r="51" spans="1:20" ht="25.2" hidden="1" customHeight="1" x14ac:dyDescent="0.3">
      <c r="A51" s="19" t="s">
        <v>79</v>
      </c>
      <c r="B51" s="5" t="s">
        <v>80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35"/>
      <c r="R51" s="5"/>
      <c r="S51" s="5"/>
      <c r="T51" s="6">
        <v>309</v>
      </c>
    </row>
    <row r="52" spans="1:20" s="15" customFormat="1" ht="16.2" hidden="1" customHeight="1" x14ac:dyDescent="0.3">
      <c r="A52" s="20" t="s">
        <v>81</v>
      </c>
      <c r="B52" s="12" t="s">
        <v>80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3" t="s">
        <v>7</v>
      </c>
      <c r="R52" s="12" t="s">
        <v>72</v>
      </c>
      <c r="S52" s="12" t="s">
        <v>8</v>
      </c>
      <c r="T52" s="14">
        <v>309</v>
      </c>
    </row>
    <row r="53" spans="1:20" ht="57.6" hidden="1" customHeight="1" x14ac:dyDescent="0.3">
      <c r="A53" s="21" t="s">
        <v>82</v>
      </c>
      <c r="B53" s="5" t="s">
        <v>83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35"/>
      <c r="R53" s="5"/>
      <c r="S53" s="5"/>
      <c r="T53" s="6">
        <v>5218.8</v>
      </c>
    </row>
    <row r="54" spans="1:20" s="15" customFormat="1" ht="110.4" hidden="1" x14ac:dyDescent="0.3">
      <c r="A54" s="22" t="s">
        <v>84</v>
      </c>
      <c r="B54" s="12" t="s">
        <v>83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3" t="s">
        <v>11</v>
      </c>
      <c r="R54" s="12" t="s">
        <v>72</v>
      </c>
      <c r="S54" s="12" t="s">
        <v>8</v>
      </c>
      <c r="T54" s="14">
        <v>5218.8</v>
      </c>
    </row>
    <row r="55" spans="1:20" ht="36" hidden="1" customHeight="1" x14ac:dyDescent="0.3">
      <c r="A55" s="19" t="s">
        <v>85</v>
      </c>
      <c r="B55" s="5" t="s">
        <v>86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35"/>
      <c r="R55" s="5"/>
      <c r="S55" s="5"/>
      <c r="T55" s="6">
        <v>105.3</v>
      </c>
    </row>
    <row r="56" spans="1:20" s="15" customFormat="1" ht="55.2" hidden="1" x14ac:dyDescent="0.3">
      <c r="A56" s="20" t="s">
        <v>87</v>
      </c>
      <c r="B56" s="12" t="s">
        <v>86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3" t="s">
        <v>7</v>
      </c>
      <c r="R56" s="12" t="s">
        <v>72</v>
      </c>
      <c r="S56" s="12" t="s">
        <v>8</v>
      </c>
      <c r="T56" s="14">
        <v>105.3</v>
      </c>
    </row>
    <row r="57" spans="1:20" s="24" customFormat="1" ht="30" customHeight="1" x14ac:dyDescent="0.3">
      <c r="A57" s="23" t="s">
        <v>88</v>
      </c>
      <c r="B57" s="8" t="s">
        <v>89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9"/>
      <c r="R57" s="8"/>
      <c r="S57" s="8"/>
      <c r="T57" s="10">
        <v>3998</v>
      </c>
    </row>
    <row r="58" spans="1:20" ht="21.6" hidden="1" customHeight="1" x14ac:dyDescent="0.3">
      <c r="A58" s="19" t="s">
        <v>90</v>
      </c>
      <c r="B58" s="5" t="s">
        <v>91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35"/>
      <c r="R58" s="5"/>
      <c r="S58" s="5"/>
      <c r="T58" s="6">
        <v>266.60000000000002</v>
      </c>
    </row>
    <row r="59" spans="1:20" s="15" customFormat="1" ht="41.4" hidden="1" x14ac:dyDescent="0.3">
      <c r="A59" s="20" t="s">
        <v>92</v>
      </c>
      <c r="B59" s="12" t="s">
        <v>91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3" t="s">
        <v>7</v>
      </c>
      <c r="R59" s="12" t="s">
        <v>14</v>
      </c>
      <c r="S59" s="12" t="s">
        <v>14</v>
      </c>
      <c r="T59" s="14">
        <v>266.60000000000002</v>
      </c>
    </row>
    <row r="60" spans="1:20" ht="24" hidden="1" customHeight="1" x14ac:dyDescent="0.3">
      <c r="A60" s="19" t="s">
        <v>93</v>
      </c>
      <c r="B60" s="5" t="s">
        <v>94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35"/>
      <c r="R60" s="5"/>
      <c r="S60" s="5"/>
      <c r="T60" s="6">
        <v>1800</v>
      </c>
    </row>
    <row r="61" spans="1:20" s="15" customFormat="1" ht="36" hidden="1" customHeight="1" x14ac:dyDescent="0.3">
      <c r="A61" s="20" t="s">
        <v>95</v>
      </c>
      <c r="B61" s="12" t="s">
        <v>94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3" t="s">
        <v>7</v>
      </c>
      <c r="R61" s="12" t="s">
        <v>15</v>
      </c>
      <c r="S61" s="12" t="s">
        <v>13</v>
      </c>
      <c r="T61" s="14">
        <v>1800</v>
      </c>
    </row>
    <row r="62" spans="1:20" ht="36.6" hidden="1" customHeight="1" x14ac:dyDescent="0.3">
      <c r="A62" s="19" t="s">
        <v>96</v>
      </c>
      <c r="B62" s="5" t="s">
        <v>97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35"/>
      <c r="R62" s="5"/>
      <c r="S62" s="5"/>
      <c r="T62" s="6">
        <f>T63</f>
        <v>1000</v>
      </c>
    </row>
    <row r="63" spans="1:20" s="15" customFormat="1" ht="69" hidden="1" x14ac:dyDescent="0.3">
      <c r="A63" s="22" t="s">
        <v>98</v>
      </c>
      <c r="B63" s="12" t="s">
        <v>97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3" t="s">
        <v>11</v>
      </c>
      <c r="R63" s="12" t="s">
        <v>14</v>
      </c>
      <c r="S63" s="12" t="s">
        <v>14</v>
      </c>
      <c r="T63" s="14">
        <v>1000</v>
      </c>
    </row>
    <row r="64" spans="1:20" ht="25.8" hidden="1" customHeight="1" x14ac:dyDescent="0.3">
      <c r="A64" s="19" t="s">
        <v>99</v>
      </c>
      <c r="B64" s="5" t="s">
        <v>100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35"/>
      <c r="R64" s="5"/>
      <c r="S64" s="5"/>
      <c r="T64" s="6">
        <v>112</v>
      </c>
    </row>
    <row r="65" spans="1:20" s="15" customFormat="1" ht="31.8" hidden="1" customHeight="1" x14ac:dyDescent="0.3">
      <c r="A65" s="20" t="s">
        <v>101</v>
      </c>
      <c r="B65" s="12" t="s">
        <v>100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3" t="s">
        <v>7</v>
      </c>
      <c r="R65" s="12" t="s">
        <v>14</v>
      </c>
      <c r="S65" s="12" t="s">
        <v>14</v>
      </c>
      <c r="T65" s="14">
        <v>112</v>
      </c>
    </row>
    <row r="66" spans="1:20" ht="61.8" hidden="1" customHeight="1" x14ac:dyDescent="0.3">
      <c r="A66" s="21" t="s">
        <v>102</v>
      </c>
      <c r="B66" s="5" t="s">
        <v>103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35"/>
      <c r="R66" s="5"/>
      <c r="S66" s="5"/>
      <c r="T66" s="6">
        <v>1193.5999999999999</v>
      </c>
    </row>
    <row r="67" spans="1:20" s="15" customFormat="1" ht="82.8" hidden="1" x14ac:dyDescent="0.3">
      <c r="A67" s="22" t="s">
        <v>104</v>
      </c>
      <c r="B67" s="12" t="s">
        <v>103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3" t="s">
        <v>7</v>
      </c>
      <c r="R67" s="12" t="s">
        <v>15</v>
      </c>
      <c r="S67" s="12" t="s">
        <v>13</v>
      </c>
      <c r="T67" s="14">
        <v>1193.5999999999999</v>
      </c>
    </row>
    <row r="68" spans="1:20" s="24" customFormat="1" ht="32.4" customHeight="1" x14ac:dyDescent="0.3">
      <c r="A68" s="23" t="s">
        <v>105</v>
      </c>
      <c r="B68" s="8" t="s">
        <v>106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9"/>
      <c r="R68" s="8"/>
      <c r="S68" s="8"/>
      <c r="T68" s="28">
        <v>35985.5</v>
      </c>
    </row>
    <row r="69" spans="1:20" ht="28.2" hidden="1" customHeight="1" x14ac:dyDescent="0.3">
      <c r="A69" s="19" t="s">
        <v>107</v>
      </c>
      <c r="B69" s="5" t="s">
        <v>108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35"/>
      <c r="R69" s="5"/>
      <c r="S69" s="5"/>
      <c r="T69" s="6">
        <v>1000</v>
      </c>
    </row>
    <row r="70" spans="1:20" s="15" customFormat="1" ht="41.4" hidden="1" x14ac:dyDescent="0.3">
      <c r="A70" s="20" t="s">
        <v>109</v>
      </c>
      <c r="B70" s="12" t="s">
        <v>108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3" t="s">
        <v>7</v>
      </c>
      <c r="R70" s="12" t="s">
        <v>9</v>
      </c>
      <c r="S70" s="12" t="s">
        <v>110</v>
      </c>
      <c r="T70" s="14">
        <v>1000</v>
      </c>
    </row>
    <row r="71" spans="1:20" ht="22.2" hidden="1" customHeight="1" x14ac:dyDescent="0.3">
      <c r="A71" s="19" t="s">
        <v>111</v>
      </c>
      <c r="B71" s="5" t="s">
        <v>112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35"/>
      <c r="R71" s="5"/>
      <c r="S71" s="5"/>
      <c r="T71" s="6">
        <v>6147.4</v>
      </c>
    </row>
    <row r="72" spans="1:20" s="15" customFormat="1" ht="27.6" hidden="1" x14ac:dyDescent="0.3">
      <c r="A72" s="20" t="s">
        <v>113</v>
      </c>
      <c r="B72" s="12" t="s">
        <v>112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3" t="s">
        <v>7</v>
      </c>
      <c r="R72" s="12" t="s">
        <v>9</v>
      </c>
      <c r="S72" s="12" t="s">
        <v>110</v>
      </c>
      <c r="T72" s="14">
        <v>6147.4</v>
      </c>
    </row>
    <row r="73" spans="1:20" ht="21" hidden="1" customHeight="1" x14ac:dyDescent="0.3">
      <c r="A73" s="19" t="s">
        <v>114</v>
      </c>
      <c r="B73" s="5" t="s">
        <v>115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35"/>
      <c r="R73" s="5"/>
      <c r="S73" s="5"/>
      <c r="T73" s="6">
        <f>T74</f>
        <v>26993</v>
      </c>
    </row>
    <row r="74" spans="1:20" s="15" customFormat="1" ht="41.4" hidden="1" x14ac:dyDescent="0.3">
      <c r="A74" s="20" t="s">
        <v>116</v>
      </c>
      <c r="B74" s="12" t="s">
        <v>115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3" t="s">
        <v>7</v>
      </c>
      <c r="R74" s="12" t="s">
        <v>9</v>
      </c>
      <c r="S74" s="12" t="s">
        <v>110</v>
      </c>
      <c r="T74" s="14">
        <v>26993</v>
      </c>
    </row>
    <row r="75" spans="1:20" ht="72.599999999999994" hidden="1" customHeight="1" x14ac:dyDescent="0.3">
      <c r="A75" s="21" t="s">
        <v>117</v>
      </c>
      <c r="B75" s="5" t="s">
        <v>118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35"/>
      <c r="R75" s="5"/>
      <c r="S75" s="5"/>
      <c r="T75" s="6">
        <v>519.20000000000005</v>
      </c>
    </row>
    <row r="76" spans="1:20" s="15" customFormat="1" ht="75.599999999999994" hidden="1" customHeight="1" x14ac:dyDescent="0.3">
      <c r="A76" s="22" t="s">
        <v>119</v>
      </c>
      <c r="B76" s="12" t="s">
        <v>118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3" t="s">
        <v>7</v>
      </c>
      <c r="R76" s="12" t="s">
        <v>9</v>
      </c>
      <c r="S76" s="12" t="s">
        <v>110</v>
      </c>
      <c r="T76" s="14">
        <v>519.20000000000005</v>
      </c>
    </row>
    <row r="77" spans="1:20" s="24" customFormat="1" ht="27.6" customHeight="1" x14ac:dyDescent="0.3">
      <c r="A77" s="23" t="s">
        <v>120</v>
      </c>
      <c r="B77" s="8" t="s">
        <v>121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9"/>
      <c r="R77" s="8"/>
      <c r="S77" s="8"/>
      <c r="T77" s="10">
        <v>2275.3000000000002</v>
      </c>
    </row>
    <row r="78" spans="1:20" ht="24.6" hidden="1" customHeight="1" x14ac:dyDescent="0.3">
      <c r="A78" s="19" t="s">
        <v>122</v>
      </c>
      <c r="B78" s="5" t="s">
        <v>123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35"/>
      <c r="R78" s="5"/>
      <c r="S78" s="5"/>
      <c r="T78" s="6">
        <v>284.3</v>
      </c>
    </row>
    <row r="79" spans="1:20" s="15" customFormat="1" ht="27.6" hidden="1" x14ac:dyDescent="0.3">
      <c r="A79" s="20" t="s">
        <v>124</v>
      </c>
      <c r="B79" s="12" t="s">
        <v>123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3" t="s">
        <v>7</v>
      </c>
      <c r="R79" s="12" t="s">
        <v>12</v>
      </c>
      <c r="S79" s="12" t="s">
        <v>8</v>
      </c>
      <c r="T79" s="14">
        <v>284.3</v>
      </c>
    </row>
    <row r="80" spans="1:20" ht="21.6" hidden="1" customHeight="1" x14ac:dyDescent="0.3">
      <c r="A80" s="19" t="s">
        <v>125</v>
      </c>
      <c r="B80" s="5" t="s">
        <v>126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35"/>
      <c r="R80" s="5"/>
      <c r="S80" s="5"/>
      <c r="T80" s="6">
        <v>1196.3</v>
      </c>
    </row>
    <row r="81" spans="1:20" s="15" customFormat="1" ht="27.6" hidden="1" x14ac:dyDescent="0.3">
      <c r="A81" s="20" t="s">
        <v>127</v>
      </c>
      <c r="B81" s="12" t="s">
        <v>126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3" t="s">
        <v>7</v>
      </c>
      <c r="R81" s="12" t="s">
        <v>12</v>
      </c>
      <c r="S81" s="12" t="s">
        <v>13</v>
      </c>
      <c r="T81" s="14">
        <v>1196.3</v>
      </c>
    </row>
    <row r="82" spans="1:20" ht="39" hidden="1" customHeight="1" x14ac:dyDescent="0.3">
      <c r="A82" s="19" t="s">
        <v>128</v>
      </c>
      <c r="B82" s="5" t="s">
        <v>129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35"/>
      <c r="R82" s="5"/>
      <c r="S82" s="5"/>
      <c r="T82" s="6">
        <v>500</v>
      </c>
    </row>
    <row r="83" spans="1:20" s="15" customFormat="1" ht="55.2" hidden="1" x14ac:dyDescent="0.3">
      <c r="A83" s="20" t="s">
        <v>130</v>
      </c>
      <c r="B83" s="12" t="s">
        <v>129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3" t="s">
        <v>7</v>
      </c>
      <c r="R83" s="12" t="s">
        <v>12</v>
      </c>
      <c r="S83" s="12" t="s">
        <v>8</v>
      </c>
      <c r="T83" s="14">
        <v>500</v>
      </c>
    </row>
    <row r="84" spans="1:20" s="24" customFormat="1" ht="31.8" customHeight="1" x14ac:dyDescent="0.3">
      <c r="A84" s="23" t="s">
        <v>131</v>
      </c>
      <c r="B84" s="8" t="s">
        <v>132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9"/>
      <c r="R84" s="8"/>
      <c r="S84" s="8"/>
      <c r="T84" s="10">
        <v>100</v>
      </c>
    </row>
    <row r="85" spans="1:20" ht="25.8" hidden="1" customHeight="1" x14ac:dyDescent="0.3">
      <c r="A85" s="19" t="s">
        <v>133</v>
      </c>
      <c r="B85" s="5" t="s">
        <v>134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35"/>
      <c r="R85" s="5"/>
      <c r="S85" s="5"/>
      <c r="T85" s="6">
        <v>100</v>
      </c>
    </row>
    <row r="86" spans="1:20" s="15" customFormat="1" ht="41.4" hidden="1" x14ac:dyDescent="0.3">
      <c r="A86" s="20" t="s">
        <v>135</v>
      </c>
      <c r="B86" s="12" t="s">
        <v>134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3" t="s">
        <v>7</v>
      </c>
      <c r="R86" s="12" t="s">
        <v>12</v>
      </c>
      <c r="S86" s="12" t="s">
        <v>16</v>
      </c>
      <c r="T86" s="14">
        <v>100</v>
      </c>
    </row>
    <row r="87" spans="1:20" s="24" customFormat="1" ht="30" customHeight="1" x14ac:dyDescent="0.3">
      <c r="A87" s="23" t="s">
        <v>136</v>
      </c>
      <c r="B87" s="8" t="s">
        <v>137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9"/>
      <c r="R87" s="8"/>
      <c r="S87" s="8"/>
      <c r="T87" s="10">
        <v>0</v>
      </c>
    </row>
    <row r="88" spans="1:20" ht="35.4" hidden="1" customHeight="1" x14ac:dyDescent="0.3">
      <c r="A88" s="19" t="s">
        <v>138</v>
      </c>
      <c r="B88" s="5" t="s">
        <v>139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35"/>
      <c r="R88" s="5"/>
      <c r="S88" s="5"/>
      <c r="T88" s="6">
        <v>10</v>
      </c>
    </row>
    <row r="89" spans="1:20" s="15" customFormat="1" ht="41.4" hidden="1" x14ac:dyDescent="0.3">
      <c r="A89" s="20" t="s">
        <v>140</v>
      </c>
      <c r="B89" s="12" t="s">
        <v>139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3" t="s">
        <v>7</v>
      </c>
      <c r="R89" s="12" t="s">
        <v>9</v>
      </c>
      <c r="S89" s="12" t="s">
        <v>110</v>
      </c>
      <c r="T89" s="14">
        <v>10</v>
      </c>
    </row>
    <row r="90" spans="1:20" s="24" customFormat="1" ht="19.8" customHeight="1" x14ac:dyDescent="0.3">
      <c r="A90" s="23" t="s">
        <v>141</v>
      </c>
      <c r="B90" s="8" t="s">
        <v>142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9"/>
      <c r="R90" s="8"/>
      <c r="S90" s="8"/>
      <c r="T90" s="10">
        <v>6348.1</v>
      </c>
    </row>
    <row r="91" spans="1:20" ht="41.4" x14ac:dyDescent="0.3">
      <c r="A91" s="19" t="s">
        <v>143</v>
      </c>
      <c r="B91" s="5" t="s">
        <v>144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35"/>
      <c r="R91" s="5"/>
      <c r="S91" s="5"/>
      <c r="T91" s="6">
        <v>5987.8</v>
      </c>
    </row>
    <row r="92" spans="1:20" ht="27" customHeight="1" x14ac:dyDescent="0.3">
      <c r="A92" s="19" t="s">
        <v>153</v>
      </c>
      <c r="B92" s="5" t="s">
        <v>145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35"/>
      <c r="R92" s="5"/>
      <c r="S92" s="5"/>
      <c r="T92" s="6">
        <v>360.3</v>
      </c>
    </row>
    <row r="93" spans="1:20" ht="25.2" customHeight="1" x14ac:dyDescent="0.3">
      <c r="A93" s="36" t="s">
        <v>151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35"/>
      <c r="R93" s="5"/>
      <c r="S93" s="5"/>
      <c r="T93" s="6">
        <f>T10</f>
        <v>101832.8</v>
      </c>
    </row>
  </sheetData>
  <mergeCells count="9">
    <mergeCell ref="S1:T1"/>
    <mergeCell ref="A5:T5"/>
    <mergeCell ref="U5:AA5"/>
    <mergeCell ref="A7:A8"/>
    <mergeCell ref="B7:P8"/>
    <mergeCell ref="Q7:Q8"/>
    <mergeCell ref="R7:R8"/>
    <mergeCell ref="S7:S8"/>
    <mergeCell ref="T7:T8"/>
  </mergeCells>
  <pageMargins left="0.43307086614173229" right="0.23622047244094491" top="0.78740157480314965" bottom="0.23622047244094491" header="0.39370078740157483" footer="0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 (3)</vt:lpstr>
      <vt:lpstr>'1-й год (3)'!Заголовки_для_печати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2023-08-21T15:33:22Z</cp:lastPrinted>
  <dcterms:created xsi:type="dcterms:W3CDTF">2023-03-25T16:36:21Z</dcterms:created>
  <dcterms:modified xsi:type="dcterms:W3CDTF">2023-12-09T13:24:09Z</dcterms:modified>
</cp:coreProperties>
</file>