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Ивановой Любови Романовны\01. СОВЕТ ДЕПУТАТОВ 3-4 созыв\сессия 2020 год\22.10.2020\Бюджет 2021-2023\"/>
    </mc:Choice>
  </mc:AlternateContent>
  <bookViews>
    <workbookView xWindow="0" yWindow="0" windowWidth="23040" windowHeight="7752"/>
  </bookViews>
  <sheets>
    <sheet name="Бюджет2022-2023" sheetId="1" r:id="rId1"/>
  </sheets>
  <definedNames>
    <definedName name="APPT" localSheetId="0">'Бюджет2022-2023'!#REF!</definedName>
    <definedName name="FIO" localSheetId="0">'Бюджет2022-2023'!#REF!</definedName>
    <definedName name="LAST_CELL" localSheetId="0">'Бюджет2022-2023'!#REF!</definedName>
    <definedName name="SIGN" localSheetId="0">'Бюджет2022-2023'!#REF!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0" i="1" l="1"/>
  <c r="E169" i="1" s="1"/>
  <c r="E168" i="1" s="1"/>
  <c r="D170" i="1"/>
  <c r="D169" i="1" s="1"/>
  <c r="D168" i="1" s="1"/>
  <c r="E166" i="1"/>
  <c r="E165" i="1" s="1"/>
  <c r="D166" i="1"/>
  <c r="D165" i="1" s="1"/>
  <c r="E163" i="1"/>
  <c r="E162" i="1" s="1"/>
  <c r="D163" i="1"/>
  <c r="D162" i="1" s="1"/>
  <c r="E158" i="1"/>
  <c r="E157" i="1" s="1"/>
  <c r="E156" i="1" s="1"/>
  <c r="D157" i="1"/>
  <c r="D156" i="1"/>
  <c r="E153" i="1"/>
  <c r="E152" i="1" s="1"/>
  <c r="E151" i="1" s="1"/>
  <c r="D153" i="1"/>
  <c r="D152" i="1" s="1"/>
  <c r="D151" i="1" s="1"/>
  <c r="E148" i="1"/>
  <c r="E147" i="1" s="1"/>
  <c r="E146" i="1" s="1"/>
  <c r="D148" i="1"/>
  <c r="D147" i="1" s="1"/>
  <c r="D146" i="1" s="1"/>
  <c r="E144" i="1"/>
  <c r="E143" i="1" s="1"/>
  <c r="D144" i="1"/>
  <c r="D143" i="1" s="1"/>
  <c r="E141" i="1"/>
  <c r="E140" i="1" s="1"/>
  <c r="D141" i="1"/>
  <c r="D140" i="1" s="1"/>
  <c r="E137" i="1"/>
  <c r="E136" i="1" s="1"/>
  <c r="D137" i="1"/>
  <c r="D136" i="1" s="1"/>
  <c r="E132" i="1"/>
  <c r="E131" i="1" s="1"/>
  <c r="D132" i="1"/>
  <c r="D131" i="1" s="1"/>
  <c r="E128" i="1"/>
  <c r="E127" i="1" s="1"/>
  <c r="D128" i="1"/>
  <c r="D127" i="1" s="1"/>
  <c r="E124" i="1"/>
  <c r="E123" i="1" s="1"/>
  <c r="D124" i="1"/>
  <c r="D123" i="1" s="1"/>
  <c r="E121" i="1"/>
  <c r="E120" i="1" s="1"/>
  <c r="D121" i="1"/>
  <c r="D120" i="1" s="1"/>
  <c r="E118" i="1"/>
  <c r="D118" i="1"/>
  <c r="E115" i="1"/>
  <c r="E114" i="1" s="1"/>
  <c r="D115" i="1"/>
  <c r="D114" i="1" s="1"/>
  <c r="E112" i="1"/>
  <c r="E111" i="1" s="1"/>
  <c r="D112" i="1"/>
  <c r="D111" i="1" s="1"/>
  <c r="E102" i="1"/>
  <c r="E101" i="1" s="1"/>
  <c r="E100" i="1" s="1"/>
  <c r="D102" i="1"/>
  <c r="D101" i="1" s="1"/>
  <c r="D100" i="1" s="1"/>
  <c r="E94" i="1"/>
  <c r="E93" i="1" s="1"/>
  <c r="D94" i="1"/>
  <c r="D93" i="1" s="1"/>
  <c r="E91" i="1"/>
  <c r="E90" i="1" s="1"/>
  <c r="D91" i="1"/>
  <c r="D90" i="1" s="1"/>
  <c r="E88" i="1"/>
  <c r="E87" i="1" s="1"/>
  <c r="E86" i="1" s="1"/>
  <c r="D88" i="1"/>
  <c r="D87" i="1" s="1"/>
  <c r="E83" i="1"/>
  <c r="E82" i="1" s="1"/>
  <c r="D83" i="1"/>
  <c r="D82" i="1" s="1"/>
  <c r="E79" i="1"/>
  <c r="E78" i="1" s="1"/>
  <c r="E77" i="1" s="1"/>
  <c r="D79" i="1"/>
  <c r="D78" i="1" s="1"/>
  <c r="D77" i="1" s="1"/>
  <c r="E75" i="1"/>
  <c r="E74" i="1" s="1"/>
  <c r="E73" i="1" s="1"/>
  <c r="D75" i="1"/>
  <c r="D74" i="1" s="1"/>
  <c r="D73" i="1" s="1"/>
  <c r="E71" i="1"/>
  <c r="E70" i="1" s="1"/>
  <c r="D71" i="1"/>
  <c r="D70" i="1" s="1"/>
  <c r="E65" i="1"/>
  <c r="D65" i="1"/>
  <c r="D64" i="1" s="1"/>
  <c r="E64" i="1"/>
  <c r="E57" i="1"/>
  <c r="D57" i="1"/>
  <c r="E53" i="1"/>
  <c r="E52" i="1" s="1"/>
  <c r="D53" i="1"/>
  <c r="D52" i="1" s="1"/>
  <c r="E49" i="1"/>
  <c r="E48" i="1" s="1"/>
  <c r="D49" i="1"/>
  <c r="D48" i="1" s="1"/>
  <c r="E45" i="1"/>
  <c r="E44" i="1" s="1"/>
  <c r="D45" i="1"/>
  <c r="D44" i="1" s="1"/>
  <c r="E42" i="1"/>
  <c r="E41" i="1" s="1"/>
  <c r="D42" i="1"/>
  <c r="D41" i="1" s="1"/>
  <c r="E38" i="1"/>
  <c r="E37" i="1" s="1"/>
  <c r="D38" i="1"/>
  <c r="D37" i="1" s="1"/>
  <c r="E29" i="1"/>
  <c r="E28" i="1" s="1"/>
  <c r="D29" i="1"/>
  <c r="D28" i="1" s="1"/>
  <c r="E25" i="1"/>
  <c r="E24" i="1" s="1"/>
  <c r="D25" i="1"/>
  <c r="D24" i="1" s="1"/>
  <c r="E22" i="1"/>
  <c r="E21" i="1" s="1"/>
  <c r="D22" i="1"/>
  <c r="D21" i="1" s="1"/>
  <c r="E19" i="1"/>
  <c r="E18" i="1" s="1"/>
  <c r="D19" i="1"/>
  <c r="D18" i="1" s="1"/>
  <c r="E15" i="1"/>
  <c r="E14" i="1" s="1"/>
  <c r="D15" i="1"/>
  <c r="D14" i="1" s="1"/>
  <c r="E12" i="1"/>
  <c r="E11" i="1" s="1"/>
  <c r="D12" i="1"/>
  <c r="D11" i="1" s="1"/>
  <c r="D36" i="1" l="1"/>
  <c r="E10" i="1"/>
  <c r="E17" i="1"/>
  <c r="E36" i="1"/>
  <c r="D161" i="1"/>
  <c r="D176" i="1" s="1"/>
  <c r="D17" i="1"/>
  <c r="D86" i="1"/>
  <c r="D135" i="1"/>
  <c r="E161" i="1"/>
  <c r="E176" i="1" s="1"/>
  <c r="E56" i="1"/>
  <c r="D56" i="1"/>
  <c r="D10" i="1"/>
  <c r="D9" i="1" l="1"/>
  <c r="E9" i="1"/>
</calcChain>
</file>

<file path=xl/sharedStrings.xml><?xml version="1.0" encoding="utf-8"?>
<sst xmlns="http://schemas.openxmlformats.org/spreadsheetml/2006/main" count="333" uniqueCount="135">
  <si>
    <t>к решению Совета  депутатов</t>
  </si>
  <si>
    <t>МО «Сусанинское  сельское  поселение»</t>
  </si>
  <si>
    <t>РАСПРЕДЕЛЕНИЕ</t>
  </si>
  <si>
    <t xml:space="preserve">бюджетных ассигнований по целевым статьям (муниципальным программам и непрограммным направлениям деятельности), группам  видов расходов, по разделам и подразделам классификации расходов бюджета МО "Сусанинское сельское поселение" на 2021 и 2023 годы </t>
  </si>
  <si>
    <t>Наименование кода</t>
  </si>
  <si>
    <t>КЦСР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</si>
  <si>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</si>
  <si>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</si>
  <si>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иных платежей</t>
  </si>
  <si>
    <t>Жилищное хозяйство</t>
  </si>
  <si>
    <t>Иные межбюджетные трансферты</t>
  </si>
  <si>
    <t>Коммунальное хозяйство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</si>
  <si>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</si>
  <si>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7101500000</t>
  </si>
  <si>
    <t>Подпрограмма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</si>
  <si>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7111500000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</si>
  <si>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</si>
  <si>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7111515170</t>
  </si>
  <si>
    <t>Другие вопросы в области национальной экономики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</si>
  <si>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</si>
  <si>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7111515510</t>
  </si>
  <si>
    <t>Подпрограмма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</si>
  <si>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7121500000</t>
  </si>
  <si>
    <t>Проведение мероприятий по гражданской обороне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</si>
  <si>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7121515090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</si>
  <si>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</si>
  <si>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обеспечению первичных мер пожарной безопасности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</si>
  <si>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7121515120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</si>
  <si>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</si>
  <si>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</si>
  <si>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7121515690</t>
  </si>
  <si>
    <t>Подпрограмма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</si>
  <si>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7131500000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</si>
  <si>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</si>
  <si>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7131512900</t>
  </si>
  <si>
    <t>Другие вопросы в области жилищно-коммунального хозяйства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</si>
  <si>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</si>
  <si>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</si>
  <si>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</si>
  <si>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Благоустройство 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</si>
  <si>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</si>
  <si>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7131515380</t>
  </si>
  <si>
    <t>Благоустройство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</si>
  <si>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</si>
  <si>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</si>
  <si>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</si>
  <si>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7131515420</t>
  </si>
  <si>
    <t>ЛО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</si>
  <si>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</si>
  <si>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71315S4310</t>
  </si>
  <si>
    <t>Развитие  общественной инфраструктуры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</si>
  <si>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71315S4840</t>
  </si>
  <si>
    <t>Подпрограмма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</si>
  <si>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</si>
  <si>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</si>
  <si>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7141512500</t>
  </si>
  <si>
    <t>Культура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</si>
  <si>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</si>
  <si>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</si>
  <si>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</si>
  <si>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7141515630</t>
  </si>
  <si>
    <t>Укрепление материально-технической базы в области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</si>
  <si>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7141572020</t>
  </si>
  <si>
    <t>КУЛЬТУРА, КИНЕМАТОГРАФИЯ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</si>
  <si>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</si>
  <si>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71415S0360</t>
  </si>
  <si>
    <t>Подпрограмма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</si>
  <si>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</si>
  <si>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</si>
  <si>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7151515230</t>
  </si>
  <si>
    <t>Молодежная политика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</si>
  <si>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</si>
  <si>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7151515340</t>
  </si>
  <si>
    <t>Массовый спорт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</si>
  <si>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</si>
  <si>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7151518310</t>
  </si>
  <si>
    <t>71515S4770</t>
  </si>
  <si>
    <t>Подпрограмма «Комплексное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</si>
  <si>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7161500000</t>
  </si>
  <si>
    <t>Строительство и реконструкция спортивных сооружений в рамках подпрограммы Комплексное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</si>
  <si>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7161516390</t>
  </si>
  <si>
    <t xml:space="preserve">Культура </t>
  </si>
  <si>
    <t>Строительство и реконструкция спортивных сооружений в рамках подпрограммы «Устойчивое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</si>
  <si>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71615S5670</t>
  </si>
  <si>
    <t>Физическая культура</t>
  </si>
  <si>
    <t>Бюджетные инвестиции в объекты капитального строительства государственной (муниципальной) собственности</t>
  </si>
  <si>
    <t>716P555670</t>
  </si>
  <si>
    <t>Подпрограмма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</si>
  <si>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</si>
  <si>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</si>
  <si>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7171515390</t>
  </si>
  <si>
    <t>Дорожное хозяйство (дорожные фонды)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</si>
  <si>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</si>
  <si>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</si>
  <si>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</si>
  <si>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7171515610</t>
  </si>
  <si>
    <t>Капитальный ремонт и ремонт автомобильных дорог общего пользования местного значения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</si>
  <si>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7171515611</t>
  </si>
  <si>
    <t>71715S0140</t>
  </si>
  <si>
    <t>Прочая закупка товаров, работ и услуг  - КДХ</t>
  </si>
  <si>
    <t>71715S4660</t>
  </si>
  <si>
    <t>Прочая закупка товаров, работ и услуг - 03-оз</t>
  </si>
  <si>
    <t>Прочая закупка товаров, работ и услуг - 147-оз</t>
  </si>
  <si>
    <t>Подпрограмма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</si>
  <si>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7181500000</t>
  </si>
  <si>
    <t>Мероприятия в области жилищного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</si>
  <si>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7181515210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</si>
  <si>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</si>
  <si>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в области коммунального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</si>
  <si>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</si>
  <si>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</si>
  <si>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7181516400</t>
  </si>
  <si>
    <t>Предоставление социальных выплат на приобретение (строительство) жилья молодежи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</si>
  <si>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71815S0750</t>
  </si>
  <si>
    <t>СОЦИАЛЬНАЯ ПОЛИТИКА</t>
  </si>
  <si>
    <t>Социальное обеспечение населения</t>
  </si>
  <si>
    <t>Поддержка  пострадавшим от пожара  по  программе 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</si>
  <si>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Мероприятия по созданию мест (площадок)  накопления ТКО по  программе 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</si>
  <si>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Подпрограмма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</si>
  <si>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7191500000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</si>
  <si>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</si>
  <si>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7191518930</t>
  </si>
  <si>
    <t>Создание комфортных, благоустроенных дворовых территорий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</si>
  <si>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7191518931</t>
  </si>
  <si>
    <t>Подпрограмма "Энергосбережение и обеспечение энергетической 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</si>
  <si>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71A1500000</t>
  </si>
  <si>
    <t>Мероприятия по энергосбережению и повышению энергоэффективности в рамках подпрограммы "Энергосбережение и обеспечение энергетической 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</si>
  <si>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71A1516203</t>
  </si>
  <si>
    <t>Подпрограмма "Формирование законопослушного поведения участников дорожного движения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</si>
  <si>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Мероприятия  по формированию законопослушного поведения участников дорожного движения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</si>
  <si>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Итого  расходов</t>
  </si>
  <si>
    <t>2022 (тыс.рублей)</t>
  </si>
  <si>
    <t>2023 (тыс. рублей)</t>
  </si>
  <si>
    <t>Приложение  №  17</t>
  </si>
  <si>
    <t xml:space="preserve">от  ноября  2020 года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</si>
</sst>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b/>
      <sz val="9"/>
      <name val="Arial Cyr"/>
    </font>
    <font>
      <sz val="8"/>
      <name val="Arial Cyr"/>
    </font>
    <font>
      <sz val="9"/>
      <name val="Arial Cyr"/>
    </font>
    <font>
      <b/>
      <sz val="10"/>
      <name val="Arial"/>
      <family val="2"/>
      <charset val="204"/>
    </font>
    <font>
      <sz val="9"/>
      <name val="Arial Cyr"/>
      <charset val="204"/>
    </font>
    <font>
      <b/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Alignment="1" applyProtection="1">
      <alignment horizontal="right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77"/>
  <sheetViews>
    <sheetView showGridLines="0" tabSelected="1" topLeftCell="A17" workbookViewId="0">
      <selection sqref="A1:A1048576"/>
    </sheetView>
  </sheetViews>
  <sheetFormatPr defaultRowHeight="12.75" customHeight="1" outlineLevelRow="7" x14ac:dyDescent="0.25"/>
  <cols>
    <col min="1" max="1" width="4" style="30" customWidth="1"/>
    <col min="2" max="2" width="56.33203125" customWidth="1"/>
    <col min="3" max="3" width="11.77734375" customWidth="1"/>
    <col min="4" max="4" width="12" customWidth="1"/>
    <col min="5" max="5" width="11.5546875" customWidth="1"/>
  </cols>
  <sheetData>
    <row r="1" spans="1:5" ht="12.75" customHeight="1" x14ac:dyDescent="0.25">
      <c r="B1" s="26"/>
      <c r="C1" s="1"/>
    </row>
    <row r="2" spans="1:5" ht="12.75" customHeight="1" x14ac:dyDescent="0.25">
      <c r="B2" s="26"/>
      <c r="E2" s="2" t="s">
        <v>133</v>
      </c>
    </row>
    <row r="3" spans="1:5" ht="13.2" x14ac:dyDescent="0.25">
      <c r="B3" s="26"/>
      <c r="C3" s="28" t="s">
        <v>0</v>
      </c>
      <c r="D3" s="28"/>
      <c r="E3" s="28"/>
    </row>
    <row r="4" spans="1:5" ht="13.2" x14ac:dyDescent="0.25">
      <c r="B4" s="26"/>
      <c r="C4" s="29" t="s">
        <v>1</v>
      </c>
      <c r="D4" s="29"/>
      <c r="E4" s="29"/>
    </row>
    <row r="5" spans="1:5" ht="13.2" x14ac:dyDescent="0.25">
      <c r="B5" s="26"/>
      <c r="C5" s="28" t="s">
        <v>134</v>
      </c>
      <c r="D5" s="28"/>
      <c r="E5" s="28"/>
    </row>
    <row r="6" spans="1:5" ht="15.6" x14ac:dyDescent="0.25">
      <c r="B6" s="27" t="s">
        <v>2</v>
      </c>
      <c r="C6" s="27"/>
      <c r="D6" s="27"/>
      <c r="E6" s="27"/>
    </row>
    <row r="7" spans="1:5" ht="70.2" customHeight="1" x14ac:dyDescent="0.25">
      <c r="B7" s="27" t="s">
        <v>3</v>
      </c>
      <c r="C7" s="27"/>
      <c r="D7" s="27"/>
      <c r="E7" s="27"/>
    </row>
    <row r="8" spans="1:5" ht="22.2" customHeight="1" x14ac:dyDescent="0.25">
      <c r="A8" s="31"/>
      <c r="B8" s="3" t="s">
        <v>4</v>
      </c>
      <c r="C8" s="3" t="s">
        <v>5</v>
      </c>
      <c r="D8" s="3" t="s">
        <v>131</v>
      </c>
      <c r="E8" s="3" t="s">
        <v>132</v>
      </c>
    </row>
    <row r="9" spans="1:5" ht="30.6" outlineLevel="2" x14ac:dyDescent="0.25">
      <c r="A9" s="31">
        <v>1</v>
      </c>
      <c r="B9" s="5" t="s">
        <v>12</v>
      </c>
      <c r="C9" s="6" t="s">
        <v>13</v>
      </c>
      <c r="D9" s="7">
        <f>D10+D17+D27+D56+D86+D100+D110+D135+D161+D168+D172</f>
        <v>67757.7</v>
      </c>
      <c r="E9" s="7">
        <f>E10+E17+E27+E56+E86+E100+E110+E135+E161+E172+E168</f>
        <v>71164.5</v>
      </c>
    </row>
    <row r="10" spans="1:5" ht="50.4" customHeight="1" outlineLevel="3" collapsed="1" x14ac:dyDescent="0.25">
      <c r="A10" s="31">
        <v>2</v>
      </c>
      <c r="B10" s="8" t="s">
        <v>14</v>
      </c>
      <c r="C10" s="9" t="s">
        <v>15</v>
      </c>
      <c r="D10" s="10">
        <f>D11+D14</f>
        <v>400</v>
      </c>
      <c r="E10" s="10">
        <f>E11+E14</f>
        <v>420</v>
      </c>
    </row>
    <row r="11" spans="1:5" ht="51" hidden="1" outlineLevel="4" x14ac:dyDescent="0.25">
      <c r="A11" s="31"/>
      <c r="B11" s="11" t="s">
        <v>16</v>
      </c>
      <c r="C11" s="9" t="s">
        <v>17</v>
      </c>
      <c r="D11" s="10">
        <f t="shared" ref="D11:E12" si="0">D12</f>
        <v>380</v>
      </c>
      <c r="E11" s="10">
        <f t="shared" si="0"/>
        <v>400</v>
      </c>
    </row>
    <row r="12" spans="1:5" ht="13.2" hidden="1" outlineLevel="7" x14ac:dyDescent="0.25">
      <c r="A12" s="31"/>
      <c r="B12" s="8" t="s">
        <v>18</v>
      </c>
      <c r="C12" s="9" t="s">
        <v>17</v>
      </c>
      <c r="D12" s="10">
        <f t="shared" si="0"/>
        <v>380</v>
      </c>
      <c r="E12" s="10">
        <f t="shared" si="0"/>
        <v>400</v>
      </c>
    </row>
    <row r="13" spans="1:5" ht="13.2" hidden="1" outlineLevel="7" x14ac:dyDescent="0.25">
      <c r="A13" s="31"/>
      <c r="B13" s="12" t="s">
        <v>7</v>
      </c>
      <c r="C13" s="13" t="s">
        <v>17</v>
      </c>
      <c r="D13" s="14">
        <v>380</v>
      </c>
      <c r="E13" s="14">
        <v>400</v>
      </c>
    </row>
    <row r="14" spans="1:5" ht="51" hidden="1" outlineLevel="4" x14ac:dyDescent="0.25">
      <c r="A14" s="31"/>
      <c r="B14" s="11" t="s">
        <v>19</v>
      </c>
      <c r="C14" s="9" t="s">
        <v>20</v>
      </c>
      <c r="D14" s="10">
        <f t="shared" ref="D14:E15" si="1">D15</f>
        <v>20</v>
      </c>
      <c r="E14" s="10">
        <f t="shared" si="1"/>
        <v>20</v>
      </c>
    </row>
    <row r="15" spans="1:5" ht="13.2" hidden="1" outlineLevel="7" x14ac:dyDescent="0.25">
      <c r="A15" s="31"/>
      <c r="B15" s="8" t="s">
        <v>18</v>
      </c>
      <c r="C15" s="9" t="s">
        <v>20</v>
      </c>
      <c r="D15" s="10">
        <f t="shared" si="1"/>
        <v>20</v>
      </c>
      <c r="E15" s="10">
        <f t="shared" si="1"/>
        <v>20</v>
      </c>
    </row>
    <row r="16" spans="1:5" ht="13.2" hidden="1" outlineLevel="7" x14ac:dyDescent="0.25">
      <c r="A16" s="31"/>
      <c r="B16" s="12" t="s">
        <v>7</v>
      </c>
      <c r="C16" s="13" t="s">
        <v>20</v>
      </c>
      <c r="D16" s="14">
        <v>20</v>
      </c>
      <c r="E16" s="14">
        <v>20</v>
      </c>
    </row>
    <row r="17" spans="1:5" ht="40.200000000000003" customHeight="1" outlineLevel="3" collapsed="1" x14ac:dyDescent="0.25">
      <c r="A17" s="31">
        <v>3</v>
      </c>
      <c r="B17" s="8" t="s">
        <v>21</v>
      </c>
      <c r="C17" s="9" t="s">
        <v>22</v>
      </c>
      <c r="D17" s="10">
        <f>D18+D21+D24</f>
        <v>690</v>
      </c>
      <c r="E17" s="10">
        <f>E18+E21+E24</f>
        <v>430</v>
      </c>
    </row>
    <row r="18" spans="1:5" ht="0.6" hidden="1" customHeight="1" outlineLevel="4" collapsed="1" x14ac:dyDescent="0.25">
      <c r="A18" s="31"/>
      <c r="B18" s="11" t="s">
        <v>23</v>
      </c>
      <c r="C18" s="9" t="s">
        <v>24</v>
      </c>
      <c r="D18" s="10">
        <f t="shared" ref="D18:E19" si="2">D19</f>
        <v>20</v>
      </c>
      <c r="E18" s="10">
        <f t="shared" si="2"/>
        <v>20</v>
      </c>
    </row>
    <row r="19" spans="1:5" ht="20.399999999999999" hidden="1" outlineLevel="7" x14ac:dyDescent="0.25">
      <c r="A19" s="31"/>
      <c r="B19" s="8" t="s">
        <v>25</v>
      </c>
      <c r="C19" s="9" t="s">
        <v>24</v>
      </c>
      <c r="D19" s="10">
        <f t="shared" si="2"/>
        <v>20</v>
      </c>
      <c r="E19" s="10">
        <f t="shared" si="2"/>
        <v>20</v>
      </c>
    </row>
    <row r="20" spans="1:5" ht="13.2" hidden="1" outlineLevel="7" x14ac:dyDescent="0.25">
      <c r="A20" s="31"/>
      <c r="B20" s="12" t="s">
        <v>7</v>
      </c>
      <c r="C20" s="13" t="s">
        <v>24</v>
      </c>
      <c r="D20" s="14">
        <v>20</v>
      </c>
      <c r="E20" s="14">
        <v>20</v>
      </c>
    </row>
    <row r="21" spans="1:5" ht="31.2" hidden="1" customHeight="1" outlineLevel="4" collapsed="1" x14ac:dyDescent="0.25">
      <c r="A21" s="31"/>
      <c r="B21" s="11" t="s">
        <v>26</v>
      </c>
      <c r="C21" s="9" t="s">
        <v>27</v>
      </c>
      <c r="D21" s="10">
        <f t="shared" ref="D21:E22" si="3">D22</f>
        <v>660</v>
      </c>
      <c r="E21" s="10">
        <f t="shared" si="3"/>
        <v>400</v>
      </c>
    </row>
    <row r="22" spans="1:5" ht="20.399999999999999" hidden="1" outlineLevel="7" x14ac:dyDescent="0.25">
      <c r="A22" s="31"/>
      <c r="B22" s="8" t="s">
        <v>28</v>
      </c>
      <c r="C22" s="9" t="s">
        <v>27</v>
      </c>
      <c r="D22" s="10">
        <f t="shared" si="3"/>
        <v>660</v>
      </c>
      <c r="E22" s="10">
        <f t="shared" si="3"/>
        <v>400</v>
      </c>
    </row>
    <row r="23" spans="1:5" ht="13.2" hidden="1" outlineLevel="7" x14ac:dyDescent="0.25">
      <c r="A23" s="31"/>
      <c r="B23" s="12" t="s">
        <v>7</v>
      </c>
      <c r="C23" s="13" t="s">
        <v>27</v>
      </c>
      <c r="D23" s="14">
        <v>660</v>
      </c>
      <c r="E23" s="14">
        <v>400</v>
      </c>
    </row>
    <row r="24" spans="1:5" ht="40.799999999999997" hidden="1" outlineLevel="4" x14ac:dyDescent="0.25">
      <c r="A24" s="31"/>
      <c r="B24" s="8" t="s">
        <v>29</v>
      </c>
      <c r="C24" s="9" t="s">
        <v>30</v>
      </c>
      <c r="D24" s="10">
        <f t="shared" ref="D24:E25" si="4">D25</f>
        <v>10</v>
      </c>
      <c r="E24" s="10">
        <f t="shared" si="4"/>
        <v>10</v>
      </c>
    </row>
    <row r="25" spans="1:5" ht="20.399999999999999" hidden="1" outlineLevel="7" x14ac:dyDescent="0.25">
      <c r="A25" s="31"/>
      <c r="B25" s="8" t="s">
        <v>28</v>
      </c>
      <c r="C25" s="9" t="s">
        <v>30</v>
      </c>
      <c r="D25" s="10">
        <f t="shared" si="4"/>
        <v>10</v>
      </c>
      <c r="E25" s="10">
        <f t="shared" si="4"/>
        <v>10</v>
      </c>
    </row>
    <row r="26" spans="1:5" ht="13.2" hidden="1" outlineLevel="7" x14ac:dyDescent="0.25">
      <c r="A26" s="31"/>
      <c r="B26" s="12" t="s">
        <v>7</v>
      </c>
      <c r="C26" s="13" t="s">
        <v>30</v>
      </c>
      <c r="D26" s="14">
        <v>10</v>
      </c>
      <c r="E26" s="14">
        <v>10</v>
      </c>
    </row>
    <row r="27" spans="1:5" ht="39.6" customHeight="1" outlineLevel="3" collapsed="1" x14ac:dyDescent="0.25">
      <c r="A27" s="31">
        <v>4</v>
      </c>
      <c r="B27" s="8" t="s">
        <v>31</v>
      </c>
      <c r="C27" s="9" t="s">
        <v>32</v>
      </c>
      <c r="D27" s="10">
        <v>24730</v>
      </c>
      <c r="E27" s="10">
        <v>23830</v>
      </c>
    </row>
    <row r="28" spans="1:5" ht="40.799999999999997" hidden="1" outlineLevel="4" x14ac:dyDescent="0.25">
      <c r="A28" s="31"/>
      <c r="B28" s="8" t="s">
        <v>33</v>
      </c>
      <c r="C28" s="9" t="s">
        <v>34</v>
      </c>
      <c r="D28" s="10">
        <f t="shared" ref="D28:E28" si="5">D29</f>
        <v>5900</v>
      </c>
      <c r="E28" s="10">
        <f t="shared" si="5"/>
        <v>6120</v>
      </c>
    </row>
    <row r="29" spans="1:5" ht="13.2" hidden="1" outlineLevel="7" x14ac:dyDescent="0.25">
      <c r="A29" s="31"/>
      <c r="B29" s="8" t="s">
        <v>35</v>
      </c>
      <c r="C29" s="9" t="s">
        <v>34</v>
      </c>
      <c r="D29" s="10">
        <f t="shared" ref="D29:E29" si="6">SUM(D30:D35)</f>
        <v>5900</v>
      </c>
      <c r="E29" s="10">
        <f t="shared" si="6"/>
        <v>6120</v>
      </c>
    </row>
    <row r="30" spans="1:5" ht="13.2" hidden="1" outlineLevel="7" x14ac:dyDescent="0.25">
      <c r="A30" s="31"/>
      <c r="B30" s="12" t="s">
        <v>36</v>
      </c>
      <c r="C30" s="13" t="s">
        <v>34</v>
      </c>
      <c r="D30" s="14">
        <v>3600</v>
      </c>
      <c r="E30" s="14">
        <v>3700</v>
      </c>
    </row>
    <row r="31" spans="1:5" ht="13.2" hidden="1" outlineLevel="7" x14ac:dyDescent="0.25">
      <c r="A31" s="31"/>
      <c r="B31" s="12" t="s">
        <v>37</v>
      </c>
      <c r="C31" s="13" t="s">
        <v>34</v>
      </c>
      <c r="D31" s="14">
        <v>10</v>
      </c>
      <c r="E31" s="14">
        <v>10</v>
      </c>
    </row>
    <row r="32" spans="1:5" ht="20.399999999999999" hidden="1" outlineLevel="7" x14ac:dyDescent="0.25">
      <c r="A32" s="31"/>
      <c r="B32" s="12" t="s">
        <v>38</v>
      </c>
      <c r="C32" s="13" t="s">
        <v>34</v>
      </c>
      <c r="D32" s="14">
        <v>1090</v>
      </c>
      <c r="E32" s="14">
        <v>1150</v>
      </c>
    </row>
    <row r="33" spans="1:5" ht="13.2" hidden="1" outlineLevel="7" x14ac:dyDescent="0.25">
      <c r="A33" s="31"/>
      <c r="B33" s="12" t="s">
        <v>6</v>
      </c>
      <c r="C33" s="13" t="s">
        <v>34</v>
      </c>
      <c r="D33" s="14">
        <v>50</v>
      </c>
      <c r="E33" s="14">
        <v>50</v>
      </c>
    </row>
    <row r="34" spans="1:5" ht="13.2" hidden="1" outlineLevel="7" x14ac:dyDescent="0.25">
      <c r="A34" s="31"/>
      <c r="B34" s="12" t="s">
        <v>7</v>
      </c>
      <c r="C34" s="13" t="s">
        <v>34</v>
      </c>
      <c r="D34" s="14">
        <v>1140</v>
      </c>
      <c r="E34" s="14">
        <v>1200</v>
      </c>
    </row>
    <row r="35" spans="1:5" ht="13.2" hidden="1" outlineLevel="7" x14ac:dyDescent="0.25">
      <c r="A35" s="31"/>
      <c r="B35" s="12" t="s">
        <v>8</v>
      </c>
      <c r="C35" s="13" t="s">
        <v>34</v>
      </c>
      <c r="D35" s="14">
        <v>10</v>
      </c>
      <c r="E35" s="14">
        <v>10</v>
      </c>
    </row>
    <row r="36" spans="1:5" s="4" customFormat="1" ht="16.2" hidden="1" customHeight="1" outlineLevel="7" x14ac:dyDescent="0.25">
      <c r="A36" s="32"/>
      <c r="B36" s="8" t="s">
        <v>39</v>
      </c>
      <c r="C36" s="9"/>
      <c r="D36" s="10">
        <f t="shared" ref="D36:E36" si="7">D37+D41+D44+D48</f>
        <v>13830</v>
      </c>
      <c r="E36" s="10">
        <f t="shared" si="7"/>
        <v>13710</v>
      </c>
    </row>
    <row r="37" spans="1:5" ht="16.2" hidden="1" customHeight="1" outlineLevel="4" collapsed="1" x14ac:dyDescent="0.25">
      <c r="A37" s="31"/>
      <c r="B37" s="11" t="s">
        <v>40</v>
      </c>
      <c r="C37" s="9" t="s">
        <v>41</v>
      </c>
      <c r="D37" s="10">
        <f t="shared" ref="D37:E37" si="8">D38</f>
        <v>7220</v>
      </c>
      <c r="E37" s="10">
        <f t="shared" si="8"/>
        <v>7310</v>
      </c>
    </row>
    <row r="38" spans="1:5" ht="13.2" hidden="1" outlineLevel="7" x14ac:dyDescent="0.25">
      <c r="A38" s="31"/>
      <c r="B38" s="8" t="s">
        <v>42</v>
      </c>
      <c r="C38" s="9" t="s">
        <v>41</v>
      </c>
      <c r="D38" s="10">
        <f t="shared" ref="D38:E38" si="9">SUM(D39:D40)</f>
        <v>7220</v>
      </c>
      <c r="E38" s="10">
        <f t="shared" si="9"/>
        <v>7310</v>
      </c>
    </row>
    <row r="39" spans="1:5" ht="13.2" hidden="1" outlineLevel="7" x14ac:dyDescent="0.25">
      <c r="A39" s="31"/>
      <c r="B39" s="12" t="s">
        <v>7</v>
      </c>
      <c r="C39" s="13" t="s">
        <v>41</v>
      </c>
      <c r="D39" s="14">
        <v>7190</v>
      </c>
      <c r="E39" s="14">
        <v>7280</v>
      </c>
    </row>
    <row r="40" spans="1:5" ht="13.2" hidden="1" outlineLevel="7" x14ac:dyDescent="0.25">
      <c r="A40" s="31"/>
      <c r="B40" s="12" t="s">
        <v>8</v>
      </c>
      <c r="C40" s="13" t="s">
        <v>41</v>
      </c>
      <c r="D40" s="14">
        <v>30</v>
      </c>
      <c r="E40" s="14">
        <v>30</v>
      </c>
    </row>
    <row r="41" spans="1:5" ht="40.799999999999997" hidden="1" outlineLevel="4" x14ac:dyDescent="0.25">
      <c r="A41" s="31"/>
      <c r="B41" s="11" t="s">
        <v>43</v>
      </c>
      <c r="C41" s="9" t="s">
        <v>44</v>
      </c>
      <c r="D41" s="10">
        <f t="shared" ref="D41:E42" si="10">D42</f>
        <v>40</v>
      </c>
      <c r="E41" s="10">
        <f t="shared" si="10"/>
        <v>50</v>
      </c>
    </row>
    <row r="42" spans="1:5" ht="13.2" hidden="1" outlineLevel="7" x14ac:dyDescent="0.25">
      <c r="A42" s="31"/>
      <c r="B42" s="8" t="s">
        <v>42</v>
      </c>
      <c r="C42" s="9" t="s">
        <v>44</v>
      </c>
      <c r="D42" s="10">
        <f t="shared" si="10"/>
        <v>40</v>
      </c>
      <c r="E42" s="10">
        <f t="shared" si="10"/>
        <v>50</v>
      </c>
    </row>
    <row r="43" spans="1:5" ht="13.2" hidden="1" outlineLevel="7" x14ac:dyDescent="0.25">
      <c r="A43" s="31"/>
      <c r="B43" s="12" t="s">
        <v>7</v>
      </c>
      <c r="C43" s="13" t="s">
        <v>44</v>
      </c>
      <c r="D43" s="14">
        <v>40</v>
      </c>
      <c r="E43" s="14">
        <v>50</v>
      </c>
    </row>
    <row r="44" spans="1:5" ht="40.799999999999997" hidden="1" outlineLevel="4" x14ac:dyDescent="0.25">
      <c r="A44" s="31"/>
      <c r="B44" s="11" t="s">
        <v>45</v>
      </c>
      <c r="C44" s="9" t="s">
        <v>46</v>
      </c>
      <c r="D44" s="10">
        <f t="shared" ref="D44:E45" si="11">D45</f>
        <v>6069.2</v>
      </c>
      <c r="E44" s="10">
        <f t="shared" si="11"/>
        <v>6250</v>
      </c>
    </row>
    <row r="45" spans="1:5" ht="13.2" hidden="1" outlineLevel="7" x14ac:dyDescent="0.25">
      <c r="A45" s="31"/>
      <c r="B45" s="8" t="s">
        <v>42</v>
      </c>
      <c r="C45" s="9" t="s">
        <v>46</v>
      </c>
      <c r="D45" s="10">
        <f t="shared" si="11"/>
        <v>6069.2</v>
      </c>
      <c r="E45" s="10">
        <f t="shared" si="11"/>
        <v>6250</v>
      </c>
    </row>
    <row r="46" spans="1:5" ht="13.2" hidden="1" outlineLevel="7" x14ac:dyDescent="0.25">
      <c r="A46" s="31"/>
      <c r="B46" s="12" t="s">
        <v>7</v>
      </c>
      <c r="C46" s="13" t="s">
        <v>46</v>
      </c>
      <c r="D46" s="14">
        <v>6069.2</v>
      </c>
      <c r="E46" s="14">
        <v>6250</v>
      </c>
    </row>
    <row r="47" spans="1:5" ht="6.6" hidden="1" customHeight="1" outlineLevel="7" x14ac:dyDescent="0.25">
      <c r="A47" s="31"/>
      <c r="B47" s="12" t="s">
        <v>47</v>
      </c>
      <c r="C47" s="13"/>
      <c r="D47" s="14"/>
      <c r="E47" s="14"/>
    </row>
    <row r="48" spans="1:5" ht="40.799999999999997" hidden="1" outlineLevel="4" x14ac:dyDescent="0.25">
      <c r="A48" s="31"/>
      <c r="B48" s="11" t="s">
        <v>48</v>
      </c>
      <c r="C48" s="9" t="s">
        <v>49</v>
      </c>
      <c r="D48" s="10">
        <f t="shared" ref="D48:E48" si="12">D49</f>
        <v>500.8</v>
      </c>
      <c r="E48" s="10">
        <f t="shared" si="12"/>
        <v>100</v>
      </c>
    </row>
    <row r="49" spans="1:5" ht="13.2" hidden="1" outlineLevel="7" x14ac:dyDescent="0.25">
      <c r="A49" s="31"/>
      <c r="B49" s="8" t="s">
        <v>42</v>
      </c>
      <c r="C49" s="9" t="s">
        <v>49</v>
      </c>
      <c r="D49" s="10">
        <f t="shared" ref="D49:E49" si="13">SUM(D50:D51)</f>
        <v>500.8</v>
      </c>
      <c r="E49" s="10">
        <f t="shared" si="13"/>
        <v>100</v>
      </c>
    </row>
    <row r="50" spans="1:5" ht="13.2" hidden="1" outlineLevel="7" x14ac:dyDescent="0.25">
      <c r="A50" s="31"/>
      <c r="B50" s="12" t="s">
        <v>7</v>
      </c>
      <c r="C50" s="13" t="s">
        <v>49</v>
      </c>
      <c r="D50" s="14">
        <v>100</v>
      </c>
      <c r="E50" s="14">
        <v>100</v>
      </c>
    </row>
    <row r="51" spans="1:5" ht="13.2" hidden="1" outlineLevel="7" x14ac:dyDescent="0.25">
      <c r="A51" s="31"/>
      <c r="B51" s="12" t="s">
        <v>47</v>
      </c>
      <c r="C51" s="13"/>
      <c r="D51" s="14">
        <v>400.8</v>
      </c>
      <c r="E51" s="14"/>
    </row>
    <row r="52" spans="1:5" ht="40.799999999999997" hidden="1" outlineLevel="7" x14ac:dyDescent="0.25">
      <c r="A52" s="31"/>
      <c r="B52" s="11" t="s">
        <v>50</v>
      </c>
      <c r="C52" s="9" t="s">
        <v>51</v>
      </c>
      <c r="D52" s="10">
        <f t="shared" ref="D52:E53" si="14">D53</f>
        <v>0</v>
      </c>
      <c r="E52" s="10">
        <f t="shared" si="14"/>
        <v>0</v>
      </c>
    </row>
    <row r="53" spans="1:5" ht="13.2" hidden="1" outlineLevel="7" x14ac:dyDescent="0.25">
      <c r="A53" s="31"/>
      <c r="B53" s="8" t="s">
        <v>42</v>
      </c>
      <c r="C53" s="9" t="s">
        <v>51</v>
      </c>
      <c r="D53" s="10">
        <f t="shared" si="14"/>
        <v>0</v>
      </c>
      <c r="E53" s="10">
        <f t="shared" si="14"/>
        <v>0</v>
      </c>
    </row>
    <row r="54" spans="1:5" ht="13.2" hidden="1" outlineLevel="7" x14ac:dyDescent="0.25">
      <c r="A54" s="31"/>
      <c r="B54" s="12" t="s">
        <v>7</v>
      </c>
      <c r="C54" s="13" t="s">
        <v>51</v>
      </c>
      <c r="D54" s="14"/>
      <c r="E54" s="14"/>
    </row>
    <row r="55" spans="1:5" ht="13.2" hidden="1" outlineLevel="7" x14ac:dyDescent="0.25">
      <c r="A55" s="31"/>
      <c r="B55" s="12" t="s">
        <v>47</v>
      </c>
      <c r="C55" s="13"/>
      <c r="D55" s="14"/>
      <c r="E55" s="14"/>
    </row>
    <row r="56" spans="1:5" ht="48.6" customHeight="1" outlineLevel="3" collapsed="1" x14ac:dyDescent="0.25">
      <c r="A56" s="31">
        <v>5</v>
      </c>
      <c r="B56" s="8" t="s">
        <v>52</v>
      </c>
      <c r="C56" s="9" t="s">
        <v>53</v>
      </c>
      <c r="D56" s="10">
        <f>D57+D64+D70+D73+D77</f>
        <v>10150</v>
      </c>
      <c r="E56" s="10">
        <f>E57+E64+E70+E73+E77</f>
        <v>10450</v>
      </c>
    </row>
    <row r="57" spans="1:5" ht="0.6" hidden="1" customHeight="1" outlineLevel="4" collapsed="1" x14ac:dyDescent="0.25">
      <c r="A57" s="31"/>
      <c r="B57" s="11" t="s">
        <v>54</v>
      </c>
      <c r="C57" s="9" t="s">
        <v>55</v>
      </c>
      <c r="D57" s="10">
        <f t="shared" ref="D57:E57" si="15">D58</f>
        <v>6986</v>
      </c>
      <c r="E57" s="10">
        <f t="shared" si="15"/>
        <v>7086</v>
      </c>
    </row>
    <row r="58" spans="1:5" ht="13.2" hidden="1" outlineLevel="7" x14ac:dyDescent="0.25">
      <c r="A58" s="31"/>
      <c r="B58" s="8" t="s">
        <v>56</v>
      </c>
      <c r="C58" s="9" t="s">
        <v>55</v>
      </c>
      <c r="D58" s="10">
        <v>6986</v>
      </c>
      <c r="E58" s="10">
        <v>7086</v>
      </c>
    </row>
    <row r="59" spans="1:5" ht="13.2" hidden="1" outlineLevel="7" x14ac:dyDescent="0.25">
      <c r="A59" s="31"/>
      <c r="B59" s="12" t="s">
        <v>36</v>
      </c>
      <c r="C59" s="13" t="s">
        <v>55</v>
      </c>
      <c r="D59" s="14">
        <v>2150</v>
      </c>
      <c r="E59" s="14">
        <v>2240</v>
      </c>
    </row>
    <row r="60" spans="1:5" ht="20.399999999999999" hidden="1" outlineLevel="7" x14ac:dyDescent="0.25">
      <c r="A60" s="31"/>
      <c r="B60" s="12" t="s">
        <v>38</v>
      </c>
      <c r="C60" s="13" t="s">
        <v>55</v>
      </c>
      <c r="D60" s="14">
        <v>650</v>
      </c>
      <c r="E60" s="14">
        <v>680</v>
      </c>
    </row>
    <row r="61" spans="1:5" ht="13.2" hidden="1" outlineLevel="7" x14ac:dyDescent="0.25">
      <c r="A61" s="31"/>
      <c r="B61" s="12" t="s">
        <v>6</v>
      </c>
      <c r="C61" s="13" t="s">
        <v>55</v>
      </c>
      <c r="D61" s="14">
        <v>50</v>
      </c>
      <c r="E61" s="14">
        <v>50</v>
      </c>
    </row>
    <row r="62" spans="1:5" ht="13.2" hidden="1" outlineLevel="7" x14ac:dyDescent="0.25">
      <c r="A62" s="31"/>
      <c r="B62" s="12" t="s">
        <v>7</v>
      </c>
      <c r="C62" s="13" t="s">
        <v>55</v>
      </c>
      <c r="D62" s="14">
        <v>2700</v>
      </c>
      <c r="E62" s="14">
        <v>3700</v>
      </c>
    </row>
    <row r="63" spans="1:5" ht="13.2" hidden="1" outlineLevel="7" x14ac:dyDescent="0.25">
      <c r="A63" s="31"/>
      <c r="B63" s="12" t="s">
        <v>8</v>
      </c>
      <c r="C63" s="13" t="s">
        <v>55</v>
      </c>
      <c r="D63" s="14">
        <v>23</v>
      </c>
      <c r="E63" s="14">
        <v>23</v>
      </c>
    </row>
    <row r="64" spans="1:5" ht="21.6" hidden="1" customHeight="1" outlineLevel="4" collapsed="1" x14ac:dyDescent="0.25">
      <c r="A64" s="31"/>
      <c r="B64" s="11" t="s">
        <v>57</v>
      </c>
      <c r="C64" s="9" t="s">
        <v>58</v>
      </c>
      <c r="D64" s="10">
        <f t="shared" ref="D64:E64" si="16">D65</f>
        <v>2714</v>
      </c>
      <c r="E64" s="10">
        <f t="shared" si="16"/>
        <v>2864</v>
      </c>
    </row>
    <row r="65" spans="1:5" ht="13.2" hidden="1" outlineLevel="7" x14ac:dyDescent="0.25">
      <c r="A65" s="31"/>
      <c r="B65" s="8" t="s">
        <v>56</v>
      </c>
      <c r="C65" s="9" t="s">
        <v>58</v>
      </c>
      <c r="D65" s="10">
        <f>SUM(D66:D69)</f>
        <v>2714</v>
      </c>
      <c r="E65" s="10">
        <f t="shared" ref="E65" si="17">SUM(E66:E69)</f>
        <v>2864</v>
      </c>
    </row>
    <row r="66" spans="1:5" ht="13.2" hidden="1" outlineLevel="7" x14ac:dyDescent="0.25">
      <c r="A66" s="31"/>
      <c r="B66" s="12" t="s">
        <v>36</v>
      </c>
      <c r="C66" s="13" t="s">
        <v>58</v>
      </c>
      <c r="D66" s="14">
        <v>1300</v>
      </c>
      <c r="E66" s="14">
        <v>1400</v>
      </c>
    </row>
    <row r="67" spans="1:5" ht="20.399999999999999" hidden="1" outlineLevel="7" x14ac:dyDescent="0.25">
      <c r="A67" s="31"/>
      <c r="B67" s="12" t="s">
        <v>38</v>
      </c>
      <c r="C67" s="13" t="s">
        <v>58</v>
      </c>
      <c r="D67" s="14">
        <v>370</v>
      </c>
      <c r="E67" s="14">
        <v>420</v>
      </c>
    </row>
    <row r="68" spans="1:5" ht="13.2" hidden="1" outlineLevel="7" x14ac:dyDescent="0.25">
      <c r="A68" s="31"/>
      <c r="B68" s="12" t="s">
        <v>6</v>
      </c>
      <c r="C68" s="13" t="s">
        <v>58</v>
      </c>
      <c r="D68" s="14">
        <v>24</v>
      </c>
      <c r="E68" s="14">
        <v>24</v>
      </c>
    </row>
    <row r="69" spans="1:5" ht="13.2" hidden="1" outlineLevel="7" x14ac:dyDescent="0.25">
      <c r="A69" s="31"/>
      <c r="B69" s="12" t="s">
        <v>7</v>
      </c>
      <c r="C69" s="13" t="s">
        <v>58</v>
      </c>
      <c r="D69" s="14">
        <v>1020</v>
      </c>
      <c r="E69" s="14">
        <v>1020</v>
      </c>
    </row>
    <row r="70" spans="1:5" ht="62.4" hidden="1" customHeight="1" outlineLevel="4" x14ac:dyDescent="0.25">
      <c r="A70" s="31"/>
      <c r="B70" s="11" t="s">
        <v>59</v>
      </c>
      <c r="C70" s="9" t="s">
        <v>60</v>
      </c>
      <c r="D70" s="10">
        <f t="shared" ref="D70:E71" si="18">D71</f>
        <v>450</v>
      </c>
      <c r="E70" s="10">
        <f t="shared" si="18"/>
        <v>500</v>
      </c>
    </row>
    <row r="71" spans="1:5" ht="13.2" hidden="1" outlineLevel="7" x14ac:dyDescent="0.25">
      <c r="A71" s="31"/>
      <c r="B71" s="8" t="s">
        <v>56</v>
      </c>
      <c r="C71" s="9" t="s">
        <v>60</v>
      </c>
      <c r="D71" s="10">
        <f t="shared" si="18"/>
        <v>450</v>
      </c>
      <c r="E71" s="10">
        <f t="shared" si="18"/>
        <v>500</v>
      </c>
    </row>
    <row r="72" spans="1:5" ht="12.6" hidden="1" customHeight="1" outlineLevel="7" x14ac:dyDescent="0.25">
      <c r="A72" s="31"/>
      <c r="B72" s="12" t="s">
        <v>7</v>
      </c>
      <c r="C72" s="13" t="s">
        <v>60</v>
      </c>
      <c r="D72" s="14">
        <v>450</v>
      </c>
      <c r="E72" s="14">
        <v>500</v>
      </c>
    </row>
    <row r="73" spans="1:5" ht="51" hidden="1" outlineLevel="4" x14ac:dyDescent="0.25">
      <c r="A73" s="31"/>
      <c r="B73" s="11" t="s">
        <v>61</v>
      </c>
      <c r="C73" s="9" t="s">
        <v>62</v>
      </c>
      <c r="D73" s="10">
        <f t="shared" ref="D73:E75" si="19">D74</f>
        <v>0</v>
      </c>
      <c r="E73" s="10">
        <f t="shared" si="19"/>
        <v>0</v>
      </c>
    </row>
    <row r="74" spans="1:5" ht="13.2" hidden="1" outlineLevel="7" x14ac:dyDescent="0.25">
      <c r="A74" s="31"/>
      <c r="B74" s="8" t="s">
        <v>63</v>
      </c>
      <c r="C74" s="9" t="s">
        <v>62</v>
      </c>
      <c r="D74" s="10">
        <f t="shared" si="19"/>
        <v>0</v>
      </c>
      <c r="E74" s="10">
        <f t="shared" si="19"/>
        <v>0</v>
      </c>
    </row>
    <row r="75" spans="1:5" ht="13.2" hidden="1" outlineLevel="7" x14ac:dyDescent="0.25">
      <c r="A75" s="31"/>
      <c r="B75" s="8" t="s">
        <v>56</v>
      </c>
      <c r="C75" s="9" t="s">
        <v>62</v>
      </c>
      <c r="D75" s="10">
        <f t="shared" si="19"/>
        <v>0</v>
      </c>
      <c r="E75" s="10">
        <f t="shared" si="19"/>
        <v>0</v>
      </c>
    </row>
    <row r="76" spans="1:5" ht="13.2" hidden="1" outlineLevel="7" x14ac:dyDescent="0.25">
      <c r="A76" s="31"/>
      <c r="B76" s="12" t="s">
        <v>7</v>
      </c>
      <c r="C76" s="13" t="s">
        <v>62</v>
      </c>
      <c r="D76" s="14"/>
      <c r="E76" s="14"/>
    </row>
    <row r="77" spans="1:5" ht="16.2" hidden="1" customHeight="1" outlineLevel="4" collapsed="1" x14ac:dyDescent="0.25">
      <c r="A77" s="31"/>
      <c r="B77" s="11" t="s">
        <v>64</v>
      </c>
      <c r="C77" s="9" t="s">
        <v>65</v>
      </c>
      <c r="D77" s="10">
        <f t="shared" ref="D77:E78" si="20">D78</f>
        <v>0</v>
      </c>
      <c r="E77" s="10">
        <f t="shared" si="20"/>
        <v>0</v>
      </c>
    </row>
    <row r="78" spans="1:5" ht="13.2" hidden="1" outlineLevel="7" x14ac:dyDescent="0.25">
      <c r="A78" s="31"/>
      <c r="B78" s="8" t="s">
        <v>63</v>
      </c>
      <c r="C78" s="9" t="s">
        <v>65</v>
      </c>
      <c r="D78" s="10">
        <f t="shared" si="20"/>
        <v>0</v>
      </c>
      <c r="E78" s="10">
        <f t="shared" si="20"/>
        <v>0</v>
      </c>
    </row>
    <row r="79" spans="1:5" ht="13.2" hidden="1" outlineLevel="7" x14ac:dyDescent="0.25">
      <c r="A79" s="31"/>
      <c r="B79" s="8" t="s">
        <v>56</v>
      </c>
      <c r="C79" s="9" t="s">
        <v>65</v>
      </c>
      <c r="D79" s="10">
        <f t="shared" ref="D79:E79" si="21">SUM(D80:D81)</f>
        <v>0</v>
      </c>
      <c r="E79" s="10">
        <f t="shared" si="21"/>
        <v>0</v>
      </c>
    </row>
    <row r="80" spans="1:5" ht="13.2" hidden="1" outlineLevel="7" x14ac:dyDescent="0.25">
      <c r="A80" s="31"/>
      <c r="B80" s="12" t="s">
        <v>36</v>
      </c>
      <c r="C80" s="13" t="s">
        <v>65</v>
      </c>
      <c r="D80" s="14"/>
      <c r="E80" s="14"/>
    </row>
    <row r="81" spans="1:5" ht="20.399999999999999" hidden="1" outlineLevel="7" x14ac:dyDescent="0.25">
      <c r="A81" s="31"/>
      <c r="B81" s="12" t="s">
        <v>38</v>
      </c>
      <c r="C81" s="13" t="s">
        <v>65</v>
      </c>
      <c r="D81" s="14"/>
      <c r="E81" s="14"/>
    </row>
    <row r="82" spans="1:5" ht="40.799999999999997" hidden="1" outlineLevel="7" x14ac:dyDescent="0.25">
      <c r="A82" s="31"/>
      <c r="B82" s="11" t="s">
        <v>50</v>
      </c>
      <c r="C82" s="9" t="s">
        <v>51</v>
      </c>
      <c r="D82" s="10">
        <f t="shared" ref="D82:E83" si="22">D83</f>
        <v>0</v>
      </c>
      <c r="E82" s="10">
        <f t="shared" si="22"/>
        <v>0</v>
      </c>
    </row>
    <row r="83" spans="1:5" ht="13.2" hidden="1" outlineLevel="7" x14ac:dyDescent="0.25">
      <c r="A83" s="31"/>
      <c r="B83" s="8" t="s">
        <v>42</v>
      </c>
      <c r="C83" s="9" t="s">
        <v>51</v>
      </c>
      <c r="D83" s="10">
        <f t="shared" si="22"/>
        <v>0</v>
      </c>
      <c r="E83" s="10">
        <f t="shared" si="22"/>
        <v>0</v>
      </c>
    </row>
    <row r="84" spans="1:5" ht="13.2" hidden="1" outlineLevel="7" x14ac:dyDescent="0.25">
      <c r="A84" s="31"/>
      <c r="B84" s="12" t="s">
        <v>7</v>
      </c>
      <c r="C84" s="13" t="s">
        <v>51</v>
      </c>
      <c r="D84" s="14"/>
      <c r="E84" s="14"/>
    </row>
    <row r="85" spans="1:5" ht="13.2" hidden="1" outlineLevel="7" x14ac:dyDescent="0.25">
      <c r="A85" s="31"/>
      <c r="B85" s="12" t="s">
        <v>47</v>
      </c>
      <c r="C85" s="13"/>
      <c r="D85" s="14"/>
      <c r="E85" s="14"/>
    </row>
    <row r="86" spans="1:5" ht="49.2" customHeight="1" outlineLevel="3" collapsed="1" x14ac:dyDescent="0.25">
      <c r="A86" s="31">
        <v>6</v>
      </c>
      <c r="B86" s="8" t="s">
        <v>66</v>
      </c>
      <c r="C86" s="9" t="s">
        <v>67</v>
      </c>
      <c r="D86" s="10">
        <f>D87+D90+D93</f>
        <v>3200</v>
      </c>
      <c r="E86" s="10">
        <f>E87+E90+E93</f>
        <v>3200</v>
      </c>
    </row>
    <row r="87" spans="1:5" ht="0.6" hidden="1" customHeight="1" outlineLevel="4" collapsed="1" x14ac:dyDescent="0.25">
      <c r="A87" s="31"/>
      <c r="B87" s="11" t="s">
        <v>68</v>
      </c>
      <c r="C87" s="9" t="s">
        <v>69</v>
      </c>
      <c r="D87" s="10">
        <f t="shared" ref="D87:E88" si="23">D88</f>
        <v>150</v>
      </c>
      <c r="E87" s="10">
        <f t="shared" si="23"/>
        <v>150</v>
      </c>
    </row>
    <row r="88" spans="1:5" ht="13.2" hidden="1" outlineLevel="7" x14ac:dyDescent="0.25">
      <c r="A88" s="31"/>
      <c r="B88" s="8" t="s">
        <v>70</v>
      </c>
      <c r="C88" s="9" t="s">
        <v>69</v>
      </c>
      <c r="D88" s="10">
        <f t="shared" si="23"/>
        <v>150</v>
      </c>
      <c r="E88" s="10">
        <f t="shared" si="23"/>
        <v>150</v>
      </c>
    </row>
    <row r="89" spans="1:5" ht="13.2" hidden="1" outlineLevel="7" x14ac:dyDescent="0.25">
      <c r="A89" s="31"/>
      <c r="B89" s="12" t="s">
        <v>7</v>
      </c>
      <c r="C89" s="13" t="s">
        <v>69</v>
      </c>
      <c r="D89" s="14">
        <v>150</v>
      </c>
      <c r="E89" s="14">
        <v>150</v>
      </c>
    </row>
    <row r="90" spans="1:5" ht="51" hidden="1" outlineLevel="4" x14ac:dyDescent="0.25">
      <c r="A90" s="31"/>
      <c r="B90" s="11" t="s">
        <v>71</v>
      </c>
      <c r="C90" s="9" t="s">
        <v>72</v>
      </c>
      <c r="D90" s="10">
        <f t="shared" ref="D90:E91" si="24">D91</f>
        <v>2450</v>
      </c>
      <c r="E90" s="10">
        <f t="shared" si="24"/>
        <v>2450</v>
      </c>
    </row>
    <row r="91" spans="1:5" ht="13.2" hidden="1" outlineLevel="7" x14ac:dyDescent="0.25">
      <c r="A91" s="31"/>
      <c r="B91" s="8" t="s">
        <v>73</v>
      </c>
      <c r="C91" s="9" t="s">
        <v>72</v>
      </c>
      <c r="D91" s="10">
        <f t="shared" si="24"/>
        <v>2450</v>
      </c>
      <c r="E91" s="10">
        <f t="shared" si="24"/>
        <v>2450</v>
      </c>
    </row>
    <row r="92" spans="1:5" ht="13.2" hidden="1" outlineLevel="7" x14ac:dyDescent="0.25">
      <c r="A92" s="31"/>
      <c r="B92" s="12" t="s">
        <v>7</v>
      </c>
      <c r="C92" s="13" t="s">
        <v>72</v>
      </c>
      <c r="D92" s="14">
        <v>2450</v>
      </c>
      <c r="E92" s="14">
        <v>2450</v>
      </c>
    </row>
    <row r="93" spans="1:5" ht="10.199999999999999" hidden="1" customHeight="1" outlineLevel="4" collapsed="1" x14ac:dyDescent="0.25">
      <c r="A93" s="31"/>
      <c r="B93" s="11" t="s">
        <v>74</v>
      </c>
      <c r="C93" s="9" t="s">
        <v>75</v>
      </c>
      <c r="D93" s="10">
        <f t="shared" ref="D93:E93" si="25">D94</f>
        <v>600</v>
      </c>
      <c r="E93" s="10">
        <f t="shared" si="25"/>
        <v>600</v>
      </c>
    </row>
    <row r="94" spans="1:5" ht="13.2" hidden="1" outlineLevel="7" x14ac:dyDescent="0.25">
      <c r="A94" s="31"/>
      <c r="B94" s="8" t="s">
        <v>70</v>
      </c>
      <c r="C94" s="9" t="s">
        <v>75</v>
      </c>
      <c r="D94" s="10">
        <f t="shared" ref="D94:E94" si="26">SUM(D95:D96)</f>
        <v>600</v>
      </c>
      <c r="E94" s="10">
        <f t="shared" si="26"/>
        <v>600</v>
      </c>
    </row>
    <row r="95" spans="1:5" ht="13.2" hidden="1" outlineLevel="7" x14ac:dyDescent="0.25">
      <c r="A95" s="31"/>
      <c r="B95" s="12" t="s">
        <v>36</v>
      </c>
      <c r="C95" s="13" t="s">
        <v>75</v>
      </c>
      <c r="D95" s="14">
        <v>460</v>
      </c>
      <c r="E95" s="14">
        <v>460</v>
      </c>
    </row>
    <row r="96" spans="1:5" ht="18" hidden="1" customHeight="1" outlineLevel="7" x14ac:dyDescent="0.25">
      <c r="A96" s="31"/>
      <c r="B96" s="12" t="s">
        <v>38</v>
      </c>
      <c r="C96" s="13" t="s">
        <v>75</v>
      </c>
      <c r="D96" s="14">
        <v>140</v>
      </c>
      <c r="E96" s="14">
        <v>140</v>
      </c>
    </row>
    <row r="97" spans="1:5" ht="51" hidden="1" outlineLevel="4" x14ac:dyDescent="0.25">
      <c r="A97" s="31"/>
      <c r="B97" s="11" t="s">
        <v>71</v>
      </c>
      <c r="C97" s="9" t="s">
        <v>76</v>
      </c>
      <c r="D97" s="10">
        <v>0</v>
      </c>
      <c r="E97" s="10">
        <v>0</v>
      </c>
    </row>
    <row r="98" spans="1:5" ht="13.2" hidden="1" outlineLevel="7" x14ac:dyDescent="0.25">
      <c r="A98" s="31"/>
      <c r="B98" s="8" t="s">
        <v>73</v>
      </c>
      <c r="C98" s="9" t="s">
        <v>76</v>
      </c>
      <c r="D98" s="10">
        <v>0</v>
      </c>
      <c r="E98" s="10">
        <v>0</v>
      </c>
    </row>
    <row r="99" spans="1:5" ht="13.2" hidden="1" outlineLevel="7" x14ac:dyDescent="0.25">
      <c r="A99" s="31"/>
      <c r="B99" s="12" t="s">
        <v>7</v>
      </c>
      <c r="C99" s="13" t="s">
        <v>76</v>
      </c>
      <c r="D99" s="14"/>
      <c r="E99" s="14"/>
    </row>
    <row r="100" spans="1:5" ht="39.6" customHeight="1" outlineLevel="3" collapsed="1" x14ac:dyDescent="0.25">
      <c r="A100" s="31">
        <v>7</v>
      </c>
      <c r="B100" s="8" t="s">
        <v>77</v>
      </c>
      <c r="C100" s="9" t="s">
        <v>78</v>
      </c>
      <c r="D100" s="10">
        <f t="shared" ref="D100:E102" si="27">D101</f>
        <v>400</v>
      </c>
      <c r="E100" s="10">
        <f t="shared" si="27"/>
        <v>200</v>
      </c>
    </row>
    <row r="101" spans="1:5" ht="40.799999999999997" hidden="1" outlineLevel="4" x14ac:dyDescent="0.25">
      <c r="A101" s="31"/>
      <c r="B101" s="11" t="s">
        <v>79</v>
      </c>
      <c r="C101" s="9" t="s">
        <v>80</v>
      </c>
      <c r="D101" s="10">
        <f t="shared" si="27"/>
        <v>400</v>
      </c>
      <c r="E101" s="10">
        <f t="shared" si="27"/>
        <v>200</v>
      </c>
    </row>
    <row r="102" spans="1:5" ht="14.4" hidden="1" customHeight="1" outlineLevel="7" x14ac:dyDescent="0.25">
      <c r="A102" s="31"/>
      <c r="B102" s="8" t="s">
        <v>81</v>
      </c>
      <c r="C102" s="9" t="s">
        <v>80</v>
      </c>
      <c r="D102" s="10">
        <f t="shared" si="27"/>
        <v>400</v>
      </c>
      <c r="E102" s="10">
        <f t="shared" si="27"/>
        <v>200</v>
      </c>
    </row>
    <row r="103" spans="1:5" ht="12" hidden="1" customHeight="1" outlineLevel="7" x14ac:dyDescent="0.25">
      <c r="A103" s="31"/>
      <c r="B103" s="12" t="s">
        <v>7</v>
      </c>
      <c r="C103" s="13" t="s">
        <v>80</v>
      </c>
      <c r="D103" s="14">
        <v>400</v>
      </c>
      <c r="E103" s="14">
        <v>200</v>
      </c>
    </row>
    <row r="104" spans="1:5" ht="0.6" hidden="1" customHeight="1" outlineLevel="4" collapsed="1" x14ac:dyDescent="0.25">
      <c r="A104" s="31"/>
      <c r="B104" s="11" t="s">
        <v>82</v>
      </c>
      <c r="C104" s="9" t="s">
        <v>83</v>
      </c>
      <c r="D104" s="10">
        <v>0</v>
      </c>
      <c r="E104" s="10">
        <v>0</v>
      </c>
    </row>
    <row r="105" spans="1:5" ht="1.2" hidden="1" customHeight="1" outlineLevel="7" x14ac:dyDescent="0.25">
      <c r="A105" s="31"/>
      <c r="B105" s="8" t="s">
        <v>84</v>
      </c>
      <c r="C105" s="9" t="s">
        <v>83</v>
      </c>
      <c r="D105" s="10">
        <v>0</v>
      </c>
      <c r="E105" s="10">
        <v>0</v>
      </c>
    </row>
    <row r="106" spans="1:5" ht="20.399999999999999" hidden="1" outlineLevel="7" x14ac:dyDescent="0.25">
      <c r="A106" s="31"/>
      <c r="B106" s="12" t="s">
        <v>85</v>
      </c>
      <c r="C106" s="13" t="s">
        <v>83</v>
      </c>
      <c r="D106" s="14"/>
      <c r="E106" s="14"/>
    </row>
    <row r="107" spans="1:5" ht="40.799999999999997" hidden="1" outlineLevel="4" x14ac:dyDescent="0.25">
      <c r="A107" s="31"/>
      <c r="B107" s="11" t="s">
        <v>82</v>
      </c>
      <c r="C107" s="9" t="s">
        <v>86</v>
      </c>
      <c r="D107" s="10">
        <v>0</v>
      </c>
      <c r="E107" s="10">
        <v>0</v>
      </c>
    </row>
    <row r="108" spans="1:5" ht="13.2" hidden="1" outlineLevel="7" x14ac:dyDescent="0.25">
      <c r="A108" s="31"/>
      <c r="B108" s="8" t="s">
        <v>84</v>
      </c>
      <c r="C108" s="9" t="s">
        <v>86</v>
      </c>
      <c r="D108" s="10">
        <v>0</v>
      </c>
      <c r="E108" s="10">
        <v>0</v>
      </c>
    </row>
    <row r="109" spans="1:5" ht="20.399999999999999" hidden="1" outlineLevel="7" x14ac:dyDescent="0.25">
      <c r="A109" s="31"/>
      <c r="B109" s="12" t="s">
        <v>85</v>
      </c>
      <c r="C109" s="13" t="s">
        <v>86</v>
      </c>
      <c r="D109" s="14"/>
      <c r="E109" s="14"/>
    </row>
    <row r="110" spans="1:5" ht="45.6" customHeight="1" outlineLevel="3" collapsed="1" x14ac:dyDescent="0.25">
      <c r="A110" s="31">
        <v>8</v>
      </c>
      <c r="B110" s="8" t="s">
        <v>87</v>
      </c>
      <c r="C110" s="9" t="s">
        <v>88</v>
      </c>
      <c r="D110" s="10">
        <v>22727.7</v>
      </c>
      <c r="E110" s="10">
        <v>21890</v>
      </c>
    </row>
    <row r="111" spans="1:5" ht="61.2" hidden="1" outlineLevel="4" x14ac:dyDescent="0.25">
      <c r="A111" s="31"/>
      <c r="B111" s="11" t="s">
        <v>89</v>
      </c>
      <c r="C111" s="9" t="s">
        <v>90</v>
      </c>
      <c r="D111" s="10">
        <f t="shared" ref="D111:E112" si="28">D112</f>
        <v>10000</v>
      </c>
      <c r="E111" s="10">
        <f t="shared" si="28"/>
        <v>10000</v>
      </c>
    </row>
    <row r="112" spans="1:5" ht="13.2" hidden="1" outlineLevel="7" x14ac:dyDescent="0.25">
      <c r="A112" s="31"/>
      <c r="B112" s="8" t="s">
        <v>91</v>
      </c>
      <c r="C112" s="9" t="s">
        <v>90</v>
      </c>
      <c r="D112" s="10">
        <f t="shared" si="28"/>
        <v>10000</v>
      </c>
      <c r="E112" s="10">
        <f t="shared" si="28"/>
        <v>10000</v>
      </c>
    </row>
    <row r="113" spans="1:5" ht="13.2" hidden="1" outlineLevel="7" x14ac:dyDescent="0.25">
      <c r="A113" s="31"/>
      <c r="B113" s="12" t="s">
        <v>7</v>
      </c>
      <c r="C113" s="13" t="s">
        <v>90</v>
      </c>
      <c r="D113" s="14">
        <v>10000</v>
      </c>
      <c r="E113" s="14">
        <v>10000</v>
      </c>
    </row>
    <row r="114" spans="1:5" ht="21.6" hidden="1" customHeight="1" outlineLevel="4" collapsed="1" x14ac:dyDescent="0.25">
      <c r="A114" s="31"/>
      <c r="B114" s="11" t="s">
        <v>92</v>
      </c>
      <c r="C114" s="9" t="s">
        <v>93</v>
      </c>
      <c r="D114" s="10">
        <f t="shared" ref="D114:E115" si="29">D115</f>
        <v>190</v>
      </c>
      <c r="E114" s="10">
        <f t="shared" si="29"/>
        <v>190</v>
      </c>
    </row>
    <row r="115" spans="1:5" ht="13.2" hidden="1" outlineLevel="7" x14ac:dyDescent="0.25">
      <c r="A115" s="31"/>
      <c r="B115" s="8" t="s">
        <v>91</v>
      </c>
      <c r="C115" s="9" t="s">
        <v>93</v>
      </c>
      <c r="D115" s="10">
        <f t="shared" si="29"/>
        <v>190</v>
      </c>
      <c r="E115" s="10">
        <f t="shared" si="29"/>
        <v>190</v>
      </c>
    </row>
    <row r="116" spans="1:5" ht="13.2" hidden="1" outlineLevel="7" x14ac:dyDescent="0.25">
      <c r="A116" s="31"/>
      <c r="B116" s="12" t="s">
        <v>7</v>
      </c>
      <c r="C116" s="13" t="s">
        <v>93</v>
      </c>
      <c r="D116" s="14">
        <v>190</v>
      </c>
      <c r="E116" s="14">
        <v>190</v>
      </c>
    </row>
    <row r="117" spans="1:5" ht="61.2" hidden="1" outlineLevel="4" x14ac:dyDescent="0.25">
      <c r="A117" s="31"/>
      <c r="B117" s="11" t="s">
        <v>94</v>
      </c>
      <c r="C117" s="9" t="s">
        <v>95</v>
      </c>
      <c r="D117" s="10">
        <v>500</v>
      </c>
      <c r="E117" s="10">
        <v>500</v>
      </c>
    </row>
    <row r="118" spans="1:5" ht="13.2" hidden="1" outlineLevel="7" x14ac:dyDescent="0.25">
      <c r="A118" s="31"/>
      <c r="B118" s="8" t="s">
        <v>91</v>
      </c>
      <c r="C118" s="9" t="s">
        <v>95</v>
      </c>
      <c r="D118" s="10">
        <f t="shared" ref="D118:E121" si="30">D119</f>
        <v>1000</v>
      </c>
      <c r="E118" s="10">
        <f t="shared" si="30"/>
        <v>1000</v>
      </c>
    </row>
    <row r="119" spans="1:5" ht="13.2" hidden="1" outlineLevel="7" x14ac:dyDescent="0.25">
      <c r="A119" s="31"/>
      <c r="B119" s="12" t="s">
        <v>7</v>
      </c>
      <c r="C119" s="13" t="s">
        <v>95</v>
      </c>
      <c r="D119" s="14">
        <v>1000</v>
      </c>
      <c r="E119" s="14">
        <v>1000</v>
      </c>
    </row>
    <row r="120" spans="1:5" ht="22.2" hidden="1" customHeight="1" outlineLevel="7" x14ac:dyDescent="0.25">
      <c r="A120" s="31"/>
      <c r="B120" s="11" t="s">
        <v>96</v>
      </c>
      <c r="C120" s="9" t="s">
        <v>97</v>
      </c>
      <c r="D120" s="10">
        <f t="shared" si="30"/>
        <v>4200</v>
      </c>
      <c r="E120" s="10">
        <f t="shared" si="30"/>
        <v>3200</v>
      </c>
    </row>
    <row r="121" spans="1:5" ht="13.2" hidden="1" outlineLevel="7" x14ac:dyDescent="0.25">
      <c r="A121" s="31"/>
      <c r="B121" s="8" t="s">
        <v>91</v>
      </c>
      <c r="C121" s="9" t="s">
        <v>97</v>
      </c>
      <c r="D121" s="10">
        <f t="shared" si="30"/>
        <v>4200</v>
      </c>
      <c r="E121" s="10">
        <f t="shared" si="30"/>
        <v>3200</v>
      </c>
    </row>
    <row r="122" spans="1:5" ht="13.2" hidden="1" outlineLevel="7" x14ac:dyDescent="0.25">
      <c r="A122" s="31"/>
      <c r="B122" s="12" t="s">
        <v>7</v>
      </c>
      <c r="C122" s="13" t="s">
        <v>97</v>
      </c>
      <c r="D122" s="14">
        <v>4200</v>
      </c>
      <c r="E122" s="14">
        <v>3200</v>
      </c>
    </row>
    <row r="123" spans="1:5" ht="51" hidden="1" outlineLevel="4" x14ac:dyDescent="0.25">
      <c r="A123" s="31"/>
      <c r="B123" s="11" t="s">
        <v>96</v>
      </c>
      <c r="C123" s="9" t="s">
        <v>98</v>
      </c>
      <c r="D123" s="10">
        <f t="shared" ref="D123:E124" si="31">D124</f>
        <v>3704</v>
      </c>
      <c r="E123" s="10">
        <f t="shared" si="31"/>
        <v>2000</v>
      </c>
    </row>
    <row r="124" spans="1:5" ht="13.2" hidden="1" outlineLevel="7" x14ac:dyDescent="0.25">
      <c r="A124" s="31"/>
      <c r="B124" s="8" t="s">
        <v>91</v>
      </c>
      <c r="C124" s="9" t="s">
        <v>98</v>
      </c>
      <c r="D124" s="10">
        <f>SUM(D125:D126)</f>
        <v>3704</v>
      </c>
      <c r="E124" s="10">
        <f t="shared" si="31"/>
        <v>2000</v>
      </c>
    </row>
    <row r="125" spans="1:5" ht="13.2" hidden="1" outlineLevel="7" x14ac:dyDescent="0.25">
      <c r="A125" s="31"/>
      <c r="B125" s="12" t="s">
        <v>99</v>
      </c>
      <c r="C125" s="13" t="s">
        <v>98</v>
      </c>
      <c r="D125" s="14">
        <v>2000</v>
      </c>
      <c r="E125" s="14">
        <v>2000</v>
      </c>
    </row>
    <row r="126" spans="1:5" ht="13.2" hidden="1" outlineLevel="7" x14ac:dyDescent="0.25">
      <c r="A126" s="31"/>
      <c r="B126" s="12" t="s">
        <v>47</v>
      </c>
      <c r="C126" s="13"/>
      <c r="D126" s="14">
        <v>1704</v>
      </c>
      <c r="E126" s="14"/>
    </row>
    <row r="127" spans="1:5" ht="9" hidden="1" customHeight="1" outlineLevel="4" collapsed="1" x14ac:dyDescent="0.25">
      <c r="A127" s="31"/>
      <c r="B127" s="11" t="s">
        <v>96</v>
      </c>
      <c r="C127" s="9" t="s">
        <v>100</v>
      </c>
      <c r="D127" s="10">
        <f t="shared" ref="D127:E131" si="32">D128</f>
        <v>0</v>
      </c>
      <c r="E127" s="10">
        <f t="shared" si="32"/>
        <v>0</v>
      </c>
    </row>
    <row r="128" spans="1:5" ht="13.2" hidden="1" outlineLevel="7" x14ac:dyDescent="0.25">
      <c r="A128" s="31"/>
      <c r="B128" s="8" t="s">
        <v>91</v>
      </c>
      <c r="C128" s="9" t="s">
        <v>100</v>
      </c>
      <c r="D128" s="10">
        <f t="shared" si="32"/>
        <v>0</v>
      </c>
      <c r="E128" s="10">
        <f t="shared" si="32"/>
        <v>0</v>
      </c>
    </row>
    <row r="129" spans="1:5" ht="13.2" hidden="1" outlineLevel="7" x14ac:dyDescent="0.25">
      <c r="A129" s="31"/>
      <c r="B129" s="12" t="s">
        <v>101</v>
      </c>
      <c r="C129" s="13" t="s">
        <v>100</v>
      </c>
      <c r="D129" s="14"/>
      <c r="E129" s="14"/>
    </row>
    <row r="130" spans="1:5" ht="13.2" hidden="1" outlineLevel="7" x14ac:dyDescent="0.25">
      <c r="A130" s="31"/>
      <c r="B130" s="12" t="s">
        <v>47</v>
      </c>
      <c r="C130" s="13"/>
      <c r="D130" s="14"/>
      <c r="E130" s="14"/>
    </row>
    <row r="131" spans="1:5" ht="51" hidden="1" outlineLevel="7" x14ac:dyDescent="0.25">
      <c r="A131" s="31"/>
      <c r="B131" s="11" t="s">
        <v>96</v>
      </c>
      <c r="C131" s="9" t="s">
        <v>100</v>
      </c>
      <c r="D131" s="10">
        <f t="shared" si="32"/>
        <v>0</v>
      </c>
      <c r="E131" s="10">
        <f t="shared" si="32"/>
        <v>0</v>
      </c>
    </row>
    <row r="132" spans="1:5" ht="13.2" hidden="1" outlineLevel="7" x14ac:dyDescent="0.25">
      <c r="A132" s="31"/>
      <c r="B132" s="8" t="s">
        <v>91</v>
      </c>
      <c r="C132" s="9" t="s">
        <v>100</v>
      </c>
      <c r="D132" s="10">
        <f>D134</f>
        <v>0</v>
      </c>
      <c r="E132" s="10">
        <f>E134</f>
        <v>0</v>
      </c>
    </row>
    <row r="133" spans="1:5" ht="13.2" hidden="1" outlineLevel="7" x14ac:dyDescent="0.25">
      <c r="A133" s="31"/>
      <c r="B133" s="12" t="s">
        <v>102</v>
      </c>
      <c r="C133" s="13" t="s">
        <v>100</v>
      </c>
      <c r="D133" s="14"/>
      <c r="E133" s="14"/>
    </row>
    <row r="134" spans="1:5" ht="13.2" hidden="1" outlineLevel="7" x14ac:dyDescent="0.25">
      <c r="A134" s="31"/>
      <c r="B134" s="12" t="s">
        <v>47</v>
      </c>
      <c r="C134" s="13" t="s">
        <v>100</v>
      </c>
      <c r="D134" s="14"/>
      <c r="E134" s="14"/>
    </row>
    <row r="135" spans="1:5" ht="45.6" customHeight="1" outlineLevel="3" collapsed="1" x14ac:dyDescent="0.25">
      <c r="A135" s="31">
        <v>9</v>
      </c>
      <c r="B135" s="8" t="s">
        <v>103</v>
      </c>
      <c r="C135" s="9" t="s">
        <v>104</v>
      </c>
      <c r="D135" s="10">
        <f>D136+D140+D143+D156</f>
        <v>4450</v>
      </c>
      <c r="E135" s="10">
        <v>9834.5</v>
      </c>
    </row>
    <row r="136" spans="1:5" ht="51" hidden="1" customHeight="1" outlineLevel="4" x14ac:dyDescent="0.25">
      <c r="A136" s="31"/>
      <c r="B136" s="11" t="s">
        <v>105</v>
      </c>
      <c r="C136" s="9" t="s">
        <v>106</v>
      </c>
      <c r="D136" s="10">
        <f t="shared" ref="D136:E136" si="33">D137</f>
        <v>2000</v>
      </c>
      <c r="E136" s="10">
        <f t="shared" si="33"/>
        <v>2000</v>
      </c>
    </row>
    <row r="137" spans="1:5" ht="13.2" hidden="1" outlineLevel="7" x14ac:dyDescent="0.25">
      <c r="A137" s="31"/>
      <c r="B137" s="8" t="s">
        <v>9</v>
      </c>
      <c r="C137" s="9" t="s">
        <v>106</v>
      </c>
      <c r="D137" s="10">
        <f t="shared" ref="D137:E137" si="34">D138+D139</f>
        <v>2000</v>
      </c>
      <c r="E137" s="10">
        <f t="shared" si="34"/>
        <v>2000</v>
      </c>
    </row>
    <row r="138" spans="1:5" ht="14.4" hidden="1" customHeight="1" outlineLevel="7" x14ac:dyDescent="0.25">
      <c r="A138" s="31"/>
      <c r="B138" s="12" t="s">
        <v>7</v>
      </c>
      <c r="C138" s="13" t="s">
        <v>106</v>
      </c>
      <c r="D138" s="14">
        <v>2000</v>
      </c>
      <c r="E138" s="14">
        <v>2000</v>
      </c>
    </row>
    <row r="139" spans="1:5" ht="20.399999999999999" hidden="1" outlineLevel="7" x14ac:dyDescent="0.25">
      <c r="A139" s="31"/>
      <c r="B139" s="12" t="s">
        <v>107</v>
      </c>
      <c r="C139" s="13" t="s">
        <v>106</v>
      </c>
      <c r="D139" s="14"/>
      <c r="E139" s="14"/>
    </row>
    <row r="140" spans="1:5" ht="56.4" hidden="1" customHeight="1" outlineLevel="4" x14ac:dyDescent="0.25">
      <c r="A140" s="31"/>
      <c r="B140" s="11" t="s">
        <v>108</v>
      </c>
      <c r="C140" s="9" t="s">
        <v>109</v>
      </c>
      <c r="D140" s="10">
        <f t="shared" ref="D140:E141" si="35">D141</f>
        <v>1600</v>
      </c>
      <c r="E140" s="10">
        <f t="shared" si="35"/>
        <v>1600</v>
      </c>
    </row>
    <row r="141" spans="1:5" ht="13.2" hidden="1" outlineLevel="7" x14ac:dyDescent="0.25">
      <c r="A141" s="31"/>
      <c r="B141" s="8" t="s">
        <v>11</v>
      </c>
      <c r="C141" s="9" t="s">
        <v>109</v>
      </c>
      <c r="D141" s="10">
        <f t="shared" si="35"/>
        <v>1600</v>
      </c>
      <c r="E141" s="10">
        <f t="shared" si="35"/>
        <v>1600</v>
      </c>
    </row>
    <row r="142" spans="1:5" ht="13.2" hidden="1" outlineLevel="7" x14ac:dyDescent="0.25">
      <c r="A142" s="31"/>
      <c r="B142" s="12" t="s">
        <v>7</v>
      </c>
      <c r="C142" s="13" t="s">
        <v>109</v>
      </c>
      <c r="D142" s="14">
        <v>1600</v>
      </c>
      <c r="E142" s="14">
        <v>1600</v>
      </c>
    </row>
    <row r="143" spans="1:5" ht="15" hidden="1" customHeight="1" outlineLevel="4" collapsed="1" x14ac:dyDescent="0.25">
      <c r="A143" s="31"/>
      <c r="B143" s="11" t="s">
        <v>110</v>
      </c>
      <c r="C143" s="9" t="s">
        <v>111</v>
      </c>
      <c r="D143" s="10">
        <f t="shared" ref="D143:E144" si="36">D144</f>
        <v>850</v>
      </c>
      <c r="E143" s="10">
        <f t="shared" si="36"/>
        <v>850</v>
      </c>
    </row>
    <row r="144" spans="1:5" ht="13.2" hidden="1" outlineLevel="7" x14ac:dyDescent="0.25">
      <c r="A144" s="31"/>
      <c r="B144" s="8" t="s">
        <v>9</v>
      </c>
      <c r="C144" s="9" t="s">
        <v>111</v>
      </c>
      <c r="D144" s="10">
        <f t="shared" si="36"/>
        <v>850</v>
      </c>
      <c r="E144" s="10">
        <f t="shared" si="36"/>
        <v>850</v>
      </c>
    </row>
    <row r="145" spans="1:5" ht="15.6" hidden="1" customHeight="1" outlineLevel="7" x14ac:dyDescent="0.25">
      <c r="A145" s="31"/>
      <c r="B145" s="12" t="s">
        <v>7</v>
      </c>
      <c r="C145" s="13" t="s">
        <v>111</v>
      </c>
      <c r="D145" s="14">
        <v>850</v>
      </c>
      <c r="E145" s="14">
        <v>850</v>
      </c>
    </row>
    <row r="146" spans="1:5" ht="51" hidden="1" outlineLevel="7" x14ac:dyDescent="0.25">
      <c r="A146" s="31"/>
      <c r="B146" s="11" t="s">
        <v>112</v>
      </c>
      <c r="C146" s="9" t="s">
        <v>113</v>
      </c>
      <c r="D146" s="10">
        <f t="shared" ref="D146:E148" si="37">D147</f>
        <v>0</v>
      </c>
      <c r="E146" s="10">
        <f t="shared" si="37"/>
        <v>0</v>
      </c>
    </row>
    <row r="147" spans="1:5" ht="13.2" hidden="1" outlineLevel="7" x14ac:dyDescent="0.25">
      <c r="A147" s="31"/>
      <c r="B147" s="8" t="s">
        <v>114</v>
      </c>
      <c r="C147" s="9" t="s">
        <v>113</v>
      </c>
      <c r="D147" s="10">
        <f t="shared" si="37"/>
        <v>0</v>
      </c>
      <c r="E147" s="10">
        <f t="shared" si="37"/>
        <v>0</v>
      </c>
    </row>
    <row r="148" spans="1:5" ht="13.2" hidden="1" outlineLevel="7" x14ac:dyDescent="0.25">
      <c r="A148" s="31"/>
      <c r="B148" s="8" t="s">
        <v>115</v>
      </c>
      <c r="C148" s="9" t="s">
        <v>113</v>
      </c>
      <c r="D148" s="10">
        <f t="shared" si="37"/>
        <v>0</v>
      </c>
      <c r="E148" s="10">
        <f t="shared" si="37"/>
        <v>0</v>
      </c>
    </row>
    <row r="149" spans="1:5" ht="13.2" hidden="1" outlineLevel="7" x14ac:dyDescent="0.25">
      <c r="A149" s="31"/>
      <c r="B149" s="12" t="s">
        <v>10</v>
      </c>
      <c r="C149" s="13" t="s">
        <v>113</v>
      </c>
      <c r="D149" s="14"/>
      <c r="E149" s="14"/>
    </row>
    <row r="150" spans="1:5" ht="6" hidden="1" customHeight="1" outlineLevel="7" x14ac:dyDescent="0.25">
      <c r="A150" s="31"/>
      <c r="B150" s="12" t="s">
        <v>47</v>
      </c>
      <c r="C150" s="13"/>
      <c r="D150" s="14"/>
      <c r="E150" s="14"/>
    </row>
    <row r="151" spans="1:5" ht="40.799999999999997" hidden="1" outlineLevel="7" x14ac:dyDescent="0.25">
      <c r="A151" s="31"/>
      <c r="B151" s="11" t="s">
        <v>116</v>
      </c>
      <c r="C151" s="9" t="s">
        <v>113</v>
      </c>
      <c r="D151" s="10">
        <f t="shared" ref="D151:E152" si="38">D152</f>
        <v>0</v>
      </c>
      <c r="E151" s="10">
        <f t="shared" si="38"/>
        <v>0</v>
      </c>
    </row>
    <row r="152" spans="1:5" ht="13.2" hidden="1" outlineLevel="7" x14ac:dyDescent="0.25">
      <c r="A152" s="31"/>
      <c r="B152" s="8" t="s">
        <v>9</v>
      </c>
      <c r="C152" s="9" t="s">
        <v>113</v>
      </c>
      <c r="D152" s="10">
        <f t="shared" si="38"/>
        <v>0</v>
      </c>
      <c r="E152" s="10">
        <f t="shared" si="38"/>
        <v>0</v>
      </c>
    </row>
    <row r="153" spans="1:5" ht="13.2" hidden="1" outlineLevel="7" x14ac:dyDescent="0.25">
      <c r="A153" s="31"/>
      <c r="B153" s="8" t="s">
        <v>9</v>
      </c>
      <c r="C153" s="9" t="s">
        <v>113</v>
      </c>
      <c r="D153" s="10">
        <f>D155</f>
        <v>0</v>
      </c>
      <c r="E153" s="10">
        <f>E155</f>
        <v>0</v>
      </c>
    </row>
    <row r="154" spans="1:5" ht="13.2" hidden="1" outlineLevel="7" x14ac:dyDescent="0.25">
      <c r="A154" s="31"/>
      <c r="B154" s="12" t="s">
        <v>10</v>
      </c>
      <c r="C154" s="13" t="s">
        <v>113</v>
      </c>
      <c r="D154" s="15"/>
      <c r="E154" s="15"/>
    </row>
    <row r="155" spans="1:5" ht="13.2" hidden="1" outlineLevel="7" x14ac:dyDescent="0.25">
      <c r="A155" s="31"/>
      <c r="B155" s="12" t="s">
        <v>47</v>
      </c>
      <c r="C155" s="13" t="s">
        <v>113</v>
      </c>
      <c r="D155" s="14"/>
      <c r="E155" s="14"/>
    </row>
    <row r="156" spans="1:5" ht="40.799999999999997" hidden="1" outlineLevel="4" x14ac:dyDescent="0.25">
      <c r="A156" s="31"/>
      <c r="B156" s="11" t="s">
        <v>117</v>
      </c>
      <c r="C156" s="9" t="s">
        <v>113</v>
      </c>
      <c r="D156" s="10">
        <f t="shared" ref="D156:E157" si="39">D157</f>
        <v>0</v>
      </c>
      <c r="E156" s="10">
        <f t="shared" si="39"/>
        <v>0</v>
      </c>
    </row>
    <row r="157" spans="1:5" ht="13.2" hidden="1" outlineLevel="7" x14ac:dyDescent="0.25">
      <c r="A157" s="31"/>
      <c r="B157" s="8" t="s">
        <v>11</v>
      </c>
      <c r="C157" s="9" t="s">
        <v>113</v>
      </c>
      <c r="D157" s="10">
        <f t="shared" si="39"/>
        <v>0</v>
      </c>
      <c r="E157" s="10">
        <f t="shared" si="39"/>
        <v>0</v>
      </c>
    </row>
    <row r="158" spans="1:5" ht="13.2" hidden="1" outlineLevel="7" x14ac:dyDescent="0.25">
      <c r="A158" s="31"/>
      <c r="B158" s="8" t="s">
        <v>11</v>
      </c>
      <c r="C158" s="9" t="s">
        <v>113</v>
      </c>
      <c r="D158" s="10"/>
      <c r="E158" s="10">
        <f>E160</f>
        <v>0</v>
      </c>
    </row>
    <row r="159" spans="1:5" ht="13.2" hidden="1" outlineLevel="7" x14ac:dyDescent="0.25">
      <c r="A159" s="31"/>
      <c r="B159" s="12" t="s">
        <v>10</v>
      </c>
      <c r="C159" s="13" t="s">
        <v>113</v>
      </c>
      <c r="D159" s="15">
        <v>500</v>
      </c>
      <c r="E159" s="15"/>
    </row>
    <row r="160" spans="1:5" ht="13.2" hidden="1" outlineLevel="7" x14ac:dyDescent="0.25">
      <c r="A160" s="31"/>
      <c r="B160" s="12" t="s">
        <v>47</v>
      </c>
      <c r="C160" s="13" t="s">
        <v>113</v>
      </c>
      <c r="D160" s="14">
        <v>5384.5</v>
      </c>
      <c r="E160" s="14"/>
    </row>
    <row r="161" spans="1:5" ht="39" customHeight="1" outlineLevel="3" collapsed="1" x14ac:dyDescent="0.25">
      <c r="A161" s="31">
        <v>10</v>
      </c>
      <c r="B161" s="8" t="s">
        <v>118</v>
      </c>
      <c r="C161" s="9" t="s">
        <v>119</v>
      </c>
      <c r="D161" s="10">
        <f>D162+D165</f>
        <v>600</v>
      </c>
      <c r="E161" s="10">
        <f>E162+E165</f>
        <v>600</v>
      </c>
    </row>
    <row r="162" spans="1:5" ht="0.6" hidden="1" customHeight="1" outlineLevel="4" collapsed="1" x14ac:dyDescent="0.25">
      <c r="A162" s="31"/>
      <c r="B162" s="11" t="s">
        <v>120</v>
      </c>
      <c r="C162" s="9" t="s">
        <v>121</v>
      </c>
      <c r="D162" s="10">
        <f t="shared" ref="D162:E163" si="40">D163</f>
        <v>300</v>
      </c>
      <c r="E162" s="10">
        <f t="shared" si="40"/>
        <v>300</v>
      </c>
    </row>
    <row r="163" spans="1:5" ht="13.2" hidden="1" outlineLevel="7" x14ac:dyDescent="0.25">
      <c r="A163" s="31"/>
      <c r="B163" s="8" t="s">
        <v>42</v>
      </c>
      <c r="C163" s="9" t="s">
        <v>121</v>
      </c>
      <c r="D163" s="10">
        <f t="shared" si="40"/>
        <v>300</v>
      </c>
      <c r="E163" s="10">
        <f t="shared" si="40"/>
        <v>300</v>
      </c>
    </row>
    <row r="164" spans="1:5" ht="13.2" hidden="1" outlineLevel="7" x14ac:dyDescent="0.25">
      <c r="A164" s="31"/>
      <c r="B164" s="12" t="s">
        <v>7</v>
      </c>
      <c r="C164" s="13" t="s">
        <v>121</v>
      </c>
      <c r="D164" s="14">
        <v>300</v>
      </c>
      <c r="E164" s="14">
        <v>300</v>
      </c>
    </row>
    <row r="165" spans="1:5" ht="40.799999999999997" hidden="1" outlineLevel="4" x14ac:dyDescent="0.25">
      <c r="A165" s="31"/>
      <c r="B165" s="8" t="s">
        <v>122</v>
      </c>
      <c r="C165" s="9" t="s">
        <v>123</v>
      </c>
      <c r="D165" s="10">
        <f t="shared" ref="D165:E166" si="41">D166</f>
        <v>300</v>
      </c>
      <c r="E165" s="10">
        <f t="shared" si="41"/>
        <v>300</v>
      </c>
    </row>
    <row r="166" spans="1:5" ht="13.2" hidden="1" outlineLevel="7" x14ac:dyDescent="0.25">
      <c r="A166" s="31"/>
      <c r="B166" s="8" t="s">
        <v>42</v>
      </c>
      <c r="C166" s="9" t="s">
        <v>123</v>
      </c>
      <c r="D166" s="10">
        <f t="shared" si="41"/>
        <v>300</v>
      </c>
      <c r="E166" s="10">
        <f t="shared" si="41"/>
        <v>300</v>
      </c>
    </row>
    <row r="167" spans="1:5" ht="13.2" hidden="1" outlineLevel="7" x14ac:dyDescent="0.25">
      <c r="A167" s="31"/>
      <c r="B167" s="12" t="s">
        <v>7</v>
      </c>
      <c r="C167" s="13" t="s">
        <v>123</v>
      </c>
      <c r="D167" s="14">
        <v>300</v>
      </c>
      <c r="E167" s="14">
        <v>300</v>
      </c>
    </row>
    <row r="168" spans="1:5" ht="50.4" customHeight="1" outlineLevel="7" x14ac:dyDescent="0.25">
      <c r="A168" s="31">
        <v>11</v>
      </c>
      <c r="B168" s="8" t="s">
        <v>124</v>
      </c>
      <c r="C168" s="9" t="s">
        <v>125</v>
      </c>
      <c r="D168" s="10">
        <f t="shared" ref="D168:E170" si="42">D169</f>
        <v>400</v>
      </c>
      <c r="E168" s="10">
        <f t="shared" si="42"/>
        <v>300</v>
      </c>
    </row>
    <row r="169" spans="1:5" ht="51" hidden="1" outlineLevel="7" x14ac:dyDescent="0.25">
      <c r="A169" s="31"/>
      <c r="B169" s="11" t="s">
        <v>126</v>
      </c>
      <c r="C169" s="9" t="s">
        <v>127</v>
      </c>
      <c r="D169" s="10">
        <f t="shared" si="42"/>
        <v>400</v>
      </c>
      <c r="E169" s="10">
        <f t="shared" si="42"/>
        <v>300</v>
      </c>
    </row>
    <row r="170" spans="1:5" ht="13.2" hidden="1" outlineLevel="7" x14ac:dyDescent="0.25">
      <c r="A170" s="31"/>
      <c r="B170" s="8" t="s">
        <v>42</v>
      </c>
      <c r="C170" s="9" t="s">
        <v>127</v>
      </c>
      <c r="D170" s="10">
        <f t="shared" si="42"/>
        <v>400</v>
      </c>
      <c r="E170" s="10">
        <f t="shared" si="42"/>
        <v>300</v>
      </c>
    </row>
    <row r="171" spans="1:5" ht="13.2" hidden="1" outlineLevel="7" x14ac:dyDescent="0.25">
      <c r="A171" s="31"/>
      <c r="B171" s="12" t="s">
        <v>7</v>
      </c>
      <c r="C171" s="13" t="s">
        <v>127</v>
      </c>
      <c r="D171" s="14">
        <v>400</v>
      </c>
      <c r="E171" s="14">
        <v>300</v>
      </c>
    </row>
    <row r="172" spans="1:5" ht="40.799999999999997" outlineLevel="3" collapsed="1" x14ac:dyDescent="0.25">
      <c r="A172" s="31">
        <v>12</v>
      </c>
      <c r="B172" s="8" t="s">
        <v>128</v>
      </c>
      <c r="C172" s="9"/>
      <c r="D172" s="10">
        <v>10</v>
      </c>
      <c r="E172" s="10">
        <v>10</v>
      </c>
    </row>
    <row r="173" spans="1:5" ht="40.799999999999997" hidden="1" outlineLevel="4" x14ac:dyDescent="0.25">
      <c r="A173" s="31"/>
      <c r="B173" s="16" t="s">
        <v>129</v>
      </c>
      <c r="C173" s="17"/>
      <c r="D173" s="18">
        <v>10</v>
      </c>
      <c r="E173" s="18">
        <v>10</v>
      </c>
    </row>
    <row r="174" spans="1:5" ht="13.2" hidden="1" outlineLevel="7" x14ac:dyDescent="0.25">
      <c r="A174" s="31"/>
      <c r="B174" s="19" t="s">
        <v>91</v>
      </c>
      <c r="C174" s="17"/>
      <c r="D174" s="18">
        <v>10</v>
      </c>
      <c r="E174" s="18">
        <v>10</v>
      </c>
    </row>
    <row r="175" spans="1:5" ht="13.2" hidden="1" outlineLevel="7" x14ac:dyDescent="0.25">
      <c r="A175" s="31"/>
      <c r="B175" s="20" t="s">
        <v>7</v>
      </c>
      <c r="C175" s="21"/>
      <c r="D175" s="22">
        <v>10</v>
      </c>
      <c r="E175" s="22">
        <v>10</v>
      </c>
    </row>
    <row r="176" spans="1:5" ht="20.399999999999999" customHeight="1" x14ac:dyDescent="0.3">
      <c r="A176" s="31">
        <v>13</v>
      </c>
      <c r="B176" s="23" t="s">
        <v>130</v>
      </c>
      <c r="C176" s="24"/>
      <c r="D176" s="25">
        <f>D172+D168+D161+D135+D100++D86+D56+D27+D17+D10+D110</f>
        <v>67757.7</v>
      </c>
      <c r="E176" s="25">
        <f>E172+E168+E161+E135+E100++E86+E56+E27+E17+E10+E110</f>
        <v>71164.5</v>
      </c>
    </row>
    <row r="177" ht="15" customHeight="1" x14ac:dyDescent="0.25"/>
  </sheetData>
  <mergeCells count="6">
    <mergeCell ref="B1:B5"/>
    <mergeCell ref="B6:E6"/>
    <mergeCell ref="B7:E7"/>
    <mergeCell ref="C3:E3"/>
    <mergeCell ref="C4:E4"/>
    <mergeCell ref="C5:E5"/>
  </mergeCells>
  <pageMargins left="0.67" right="0.1" top="0.51" bottom="0.39" header="0.3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2020-10-20T13:14:05Z</cp:lastPrinted>
  <dcterms:created xsi:type="dcterms:W3CDTF">2020-10-19T10:05:49Z</dcterms:created>
  <dcterms:modified xsi:type="dcterms:W3CDTF">2020-10-20T13:14:10Z</dcterms:modified>
</cp:coreProperties>
</file>