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юджет 2022 года\Изменения\17.02.2022\"/>
    </mc:Choice>
  </mc:AlternateContent>
  <bookViews>
    <workbookView xWindow="0" yWindow="0" windowWidth="21804" windowHeight="8544"/>
  </bookViews>
  <sheets>
    <sheet name="Приложение 3 - 2022" sheetId="1" r:id="rId1"/>
  </sheets>
  <definedNames>
    <definedName name="_xlnm.Print_Area" localSheetId="0">'Приложение 3 - 2022'!$A$1:$C$40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C32" i="1" s="1"/>
  <c r="C29" i="1"/>
  <c r="C25" i="1"/>
  <c r="C24" i="1" s="1"/>
  <c r="C22" i="1"/>
  <c r="C20" i="1"/>
  <c r="C19" i="1"/>
  <c r="C17" i="1"/>
  <c r="C16" i="1" s="1"/>
  <c r="C11" i="1" s="1"/>
  <c r="C10" i="1" s="1"/>
  <c r="C12" i="1"/>
</calcChain>
</file>

<file path=xl/sharedStrings.xml><?xml version="1.0" encoding="utf-8"?>
<sst xmlns="http://schemas.openxmlformats.org/spreadsheetml/2006/main" count="67" uniqueCount="63">
  <si>
    <t>Приложение  3</t>
  </si>
  <si>
    <t xml:space="preserve">  к решению совета депутатов </t>
  </si>
  <si>
    <t xml:space="preserve">   МО "Сусанинское сельское поселение" </t>
  </si>
  <si>
    <t>ПРОГНОЗИРУЕМЫЕ ПОСТУПЛЕНИЯ ДОХОДОВ  В БЮДЖЕТ</t>
  </si>
  <si>
    <t xml:space="preserve">МУНИЦИПАЛЬНОГО ОБРАЗОВАНИЯ "СУСАНИНСКОЕ СЕЛЬСКОЕ  ПОСЕЛЕНИЕ"  НА 2022 годы </t>
  </si>
  <si>
    <t>Код бюджетной классификации</t>
  </si>
  <si>
    <t>Источник доходов</t>
  </si>
  <si>
    <t>2022 год - прогноз  (тыс.руб.)</t>
  </si>
  <si>
    <t>НАЛОГОВЫЕ И НЕНАЛОГОВЫЕ ДОХОДЫ</t>
  </si>
  <si>
    <t>НАЛОГОВЫЕ ДОХОДЫ</t>
  </si>
  <si>
    <t>1 01 00000 00 0000 000</t>
  </si>
  <si>
    <t>НАЛОГИ НА ПРИБЫЛЬ, ДОХОДЫ: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</si>
  <si>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</si>
  <si>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</si>
  <si>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</si>
  <si>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</si>
  <si>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</si>
  <si>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</si>
  <si>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1 06 00000 00 0000 110</t>
  </si>
  <si>
    <t>НАЛОГИ НА ИМУЩЕСТВО:</t>
  </si>
  <si>
    <t>1 06 01000 00 0000 110</t>
  </si>
  <si>
    <t>Налог на имущество  физических лиц</t>
  </si>
  <si>
    <t>1 06 01030 10 0000 110</t>
  </si>
  <si>
    <t>Налог на имущество  физических лиц, взимаемый по ставкам, применяемым к объектам налогообложения, расположенным в границах  сельских  поселений</t>
  </si>
  <si>
    <t>1 06 06000 00 0000 110</t>
  </si>
  <si>
    <t xml:space="preserve">Земельный  налог </t>
  </si>
  <si>
    <t>1 06 06030 00 0000 110</t>
  </si>
  <si>
    <t xml:space="preserve">Земельный  налог с организаций </t>
  </si>
  <si>
    <t>1 06 06033 10 0000 110</t>
  </si>
  <si>
    <t xml:space="preserve">Земельный  налог с организаций, обладающих земельным участком,  расположенным в границах  сельских поселений </t>
  </si>
  <si>
    <t>1 06 06040 00 0000 110</t>
  </si>
  <si>
    <t xml:space="preserve">Земельный  налог с   физических лиц </t>
  </si>
  <si>
    <t>1 06 06043 10 0000 110</t>
  </si>
  <si>
    <t xml:space="preserve">Земельный  налог с   физических лиц, обладающих земельным участком,  расположенным в границах  сельских поселений  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</si>
  <si>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</si>
  <si>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</si>
  <si>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СОБСТВЕННОСТИ, в т.ч.:</t>
  </si>
  <si>
    <t>1 11 05075 10 0000 120</t>
  </si>
  <si>
    <t xml:space="preserve">Доходы от сдачи в аренду имущества, находящегося в оперативном управлении  органов управления сельских поселений и созданных ими учреждений
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</si>
  <si>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</si>
  <si>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1 11 07045 10 0000 120</t>
  </si>
  <si>
    <t xml:space="preserve">Прочие поступления  от использования имущества, находящегося  в собственности сельских поселений (НАЙМ)
</t>
  </si>
  <si>
    <t>1 13 00000 00 0000 130</t>
  </si>
  <si>
    <t>ДОХОДЫ ОТ ОКАЗАНИЯ ПЛАТНЫХ УСЛУГ (РАБОТ) И КОМПЕНСАЦИИ ЗАТРАТ ГОСУДАРСТВА</t>
  </si>
  <si>
    <t>1 13 01995 10 0519 130</t>
  </si>
  <si>
    <t xml:space="preserve">Прочие доходы от оказания платных услуг (работ) получателями средств </t>
  </si>
  <si>
    <t>1 13 01995 10 0283 130</t>
  </si>
  <si>
    <t>2 00 00000 00 0000 150</t>
  </si>
  <si>
    <t>БЕЗВОЗМЕЗДНЫЕ ПОСТУПЛЕНИЯ, в т.ч:</t>
  </si>
  <si>
    <t>2 02 15001 10 0000 150</t>
  </si>
  <si>
    <t>Дотация на выравнивание уровня бюджетной обеспеченности</t>
  </si>
  <si>
    <t>2 02 20000 00 0000 150</t>
  </si>
  <si>
    <t>Субсидии из областного  бюджета</t>
  </si>
  <si>
    <t>2 02 30000 00 0000 150</t>
  </si>
  <si>
    <t>Субвенции из областного бюджета:</t>
  </si>
  <si>
    <t>2 02 30024 10 0000 150</t>
  </si>
  <si>
    <t>субвенции бюджетам  сельских поселений на выполнение передаваемых полномочий субъектов Российской Федерации</t>
  </si>
  <si>
    <t>2 02 35118 10 0000 150</t>
  </si>
  <si>
    <t xml:space="preserve">субвенции бюджетам  сельских поселений на осуществление первичного воинского  учета на территориях, где отсутствуют военные комиссариаты </t>
  </si>
  <si>
    <t>2 02 40000 00 0000 150</t>
  </si>
  <si>
    <t xml:space="preserve">Межбюджетные трансферты </t>
  </si>
  <si>
    <t>ВСЕГО ДОХОДОВ</t>
  </si>
  <si>
    <t>от 17 февраля 2022 года № 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</si>
</sst>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_р_."/>
  </numFmts>
  <fonts count="9" x14ac:knownFonts="1">
    <font>
      <sz val="10"/>
      <name val="Arial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0" fontId="1" fillId="0" borderId="0" xfId="0" applyFont="1" applyAlignment="1"/>
    <xf numFmtId="16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0" fontId="4" fillId="0" borderId="2" xfId="0" applyFont="1" applyBorder="1" applyAlignment="1">
      <alignment horizontal="left" vertical="center"/>
    </xf>
    <xf numFmtId="164" fontId="5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165" fontId="4" fillId="0" borderId="2" xfId="0" applyNumberFormat="1" applyFont="1" applyBorder="1" applyAlignment="1">
      <alignment horizontal="left" vertical="center"/>
    </xf>
    <xf numFmtId="4" fontId="4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 vertical="center"/>
    </xf>
    <xf numFmtId="165" fontId="6" fillId="0" borderId="2" xfId="0" applyNumberFormat="1" applyFont="1" applyBorder="1" applyAlignment="1">
      <alignment horizontal="left" vertical="center"/>
    </xf>
    <xf numFmtId="4" fontId="6" fillId="0" borderId="2" xfId="0" applyNumberFormat="1" applyFont="1" applyBorder="1" applyAlignment="1"/>
    <xf numFmtId="165" fontId="7" fillId="0" borderId="2" xfId="0" applyNumberFormat="1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right" vertical="center"/>
    </xf>
    <xf numFmtId="165" fontId="6" fillId="0" borderId="2" xfId="0" applyNumberFormat="1" applyFont="1" applyBorder="1" applyAlignment="1">
      <alignment horizontal="left" vertical="center" wrapText="1"/>
    </xf>
    <xf numFmtId="165" fontId="6" fillId="0" borderId="2" xfId="0" applyNumberFormat="1" applyFont="1" applyBorder="1" applyAlignment="1">
      <alignment vertical="center" wrapText="1"/>
    </xf>
    <xf numFmtId="0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/>
    </xf>
    <xf numFmtId="165" fontId="6" fillId="0" borderId="2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165" fontId="6" fillId="2" borderId="2" xfId="0" applyNumberFormat="1" applyFont="1" applyFill="1" applyBorder="1" applyAlignment="1">
      <alignment vertical="center" wrapText="1"/>
    </xf>
    <xf numFmtId="164" fontId="3" fillId="0" borderId="2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left" vertical="center" wrapText="1"/>
    </xf>
    <xf numFmtId="165" fontId="8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top" wrapText="1"/>
    </xf>
    <xf numFmtId="4" fontId="6" fillId="0" borderId="2" xfId="0" applyNumberFormat="1" applyFont="1" applyBorder="1" applyAlignment="1">
      <alignment horizontal="right" vertical="center" wrapText="1"/>
    </xf>
    <xf numFmtId="164" fontId="2" fillId="3" borderId="2" xfId="0" applyNumberFormat="1" applyFont="1" applyFill="1" applyBorder="1" applyAlignment="1">
      <alignment horizontal="right" vertical="center"/>
    </xf>
    <xf numFmtId="165" fontId="6" fillId="0" borderId="2" xfId="0" applyNumberFormat="1" applyFont="1" applyBorder="1" applyAlignment="1">
      <alignment horizontal="left" vertical="top" wrapText="1"/>
    </xf>
    <xf numFmtId="4" fontId="2" fillId="3" borderId="2" xfId="0" applyNumberFormat="1" applyFont="1" applyFill="1" applyBorder="1" applyAlignment="1">
      <alignment horizontal="right" vertical="center"/>
    </xf>
    <xf numFmtId="49" fontId="2" fillId="0" borderId="3" xfId="0" applyNumberFormat="1" applyFont="1" applyBorder="1" applyAlignment="1" applyProtection="1">
      <alignment horizontal="left" vertical="center" wrapText="1"/>
    </xf>
    <xf numFmtId="165" fontId="2" fillId="0" borderId="2" xfId="0" applyNumberFormat="1" applyFont="1" applyBorder="1" applyAlignment="1">
      <alignment horizontal="left" vertical="center" wrapText="1"/>
    </xf>
    <xf numFmtId="165" fontId="2" fillId="0" borderId="2" xfId="0" applyNumberFormat="1" applyFont="1" applyBorder="1" applyAlignment="1">
      <alignment vertical="center" wrapText="1"/>
    </xf>
    <xf numFmtId="164" fontId="3" fillId="2" borderId="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wrapText="1"/>
    </xf>
    <xf numFmtId="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0" fontId="3" fillId="0" borderId="2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tabSelected="1" zoomScaleNormal="100" workbookViewId="0">
      <selection activeCell="C41" sqref="C41"/>
    </sheetView>
  </sheetViews>
  <sheetFormatPr defaultColWidth="9.109375" defaultRowHeight="13.8" x14ac:dyDescent="0.25"/>
  <cols>
    <col min="1" max="1" width="20.88671875" style="1" customWidth="1"/>
    <col min="2" max="2" width="61.109375" style="1" customWidth="1"/>
    <col min="3" max="3" width="17.109375" style="5" customWidth="1"/>
    <col min="4" max="16384" width="9.109375" style="1"/>
  </cols>
  <sheetData>
    <row r="1" spans="1:3" x14ac:dyDescent="0.25">
      <c r="B1" s="41" t="s">
        <v>0</v>
      </c>
      <c r="C1" s="41"/>
    </row>
    <row r="2" spans="1:3" x14ac:dyDescent="0.25">
      <c r="B2" s="42" t="s">
        <v>1</v>
      </c>
      <c r="C2" s="42"/>
    </row>
    <row r="3" spans="1:3" x14ac:dyDescent="0.25">
      <c r="B3" s="2"/>
      <c r="C3" s="3" t="s">
        <v>2</v>
      </c>
    </row>
    <row r="4" spans="1:3" x14ac:dyDescent="0.25">
      <c r="B4" s="2"/>
      <c r="C4" s="3" t="s">
        <v>62</v>
      </c>
    </row>
    <row r="5" spans="1:3" ht="18.600000000000001" customHeight="1" x14ac:dyDescent="0.25">
      <c r="A5" s="43" t="s">
        <v>3</v>
      </c>
      <c r="B5" s="43"/>
      <c r="C5" s="43"/>
    </row>
    <row r="6" spans="1:3" ht="27" customHeight="1" x14ac:dyDescent="0.25">
      <c r="A6" s="44" t="s">
        <v>4</v>
      </c>
      <c r="B6" s="44"/>
      <c r="C6" s="44"/>
    </row>
    <row r="7" spans="1:3" ht="6" customHeight="1" x14ac:dyDescent="0.25">
      <c r="A7" s="4"/>
    </row>
    <row r="8" spans="1:3" ht="41.4" x14ac:dyDescent="0.25">
      <c r="A8" s="6" t="s">
        <v>5</v>
      </c>
      <c r="B8" s="7" t="s">
        <v>6</v>
      </c>
      <c r="C8" s="8" t="s">
        <v>7</v>
      </c>
    </row>
    <row r="9" spans="1:3" x14ac:dyDescent="0.25">
      <c r="A9" s="9">
        <v>1</v>
      </c>
      <c r="B9" s="9">
        <v>2</v>
      </c>
      <c r="C9" s="10"/>
    </row>
    <row r="10" spans="1:3" ht="13.95" customHeight="1" x14ac:dyDescent="0.25">
      <c r="A10" s="9"/>
      <c r="B10" s="11" t="s">
        <v>8</v>
      </c>
      <c r="C10" s="12">
        <f>SUM(C11+C24)</f>
        <v>82820</v>
      </c>
    </row>
    <row r="11" spans="1:3" ht="15.6" customHeight="1" x14ac:dyDescent="0.25">
      <c r="A11" s="9"/>
      <c r="B11" s="11" t="s">
        <v>9</v>
      </c>
      <c r="C11" s="12">
        <f>C12+C16+C14</f>
        <v>81060</v>
      </c>
    </row>
    <row r="12" spans="1:3" ht="13.95" customHeight="1" x14ac:dyDescent="0.25">
      <c r="A12" s="13" t="s">
        <v>10</v>
      </c>
      <c r="B12" s="14" t="s">
        <v>11</v>
      </c>
      <c r="C12" s="15">
        <f>C13</f>
        <v>26400</v>
      </c>
    </row>
    <row r="13" spans="1:3" x14ac:dyDescent="0.25">
      <c r="A13" s="16" t="s">
        <v>12</v>
      </c>
      <c r="B13" s="17" t="s">
        <v>13</v>
      </c>
      <c r="C13" s="18">
        <v>26400</v>
      </c>
    </row>
    <row r="14" spans="1:3" ht="28.2" customHeight="1" x14ac:dyDescent="0.25">
      <c r="A14" s="13" t="s">
        <v>14</v>
      </c>
      <c r="B14" s="19" t="s">
        <v>15</v>
      </c>
      <c r="C14" s="20">
        <v>3650</v>
      </c>
    </row>
    <row r="15" spans="1:3" ht="27.6" x14ac:dyDescent="0.25">
      <c r="A15" s="16" t="s">
        <v>16</v>
      </c>
      <c r="B15" s="21" t="s">
        <v>17</v>
      </c>
      <c r="C15" s="22">
        <v>3650</v>
      </c>
    </row>
    <row r="16" spans="1:3" ht="13.2" customHeight="1" x14ac:dyDescent="0.25">
      <c r="A16" s="13" t="s">
        <v>18</v>
      </c>
      <c r="B16" s="14" t="s">
        <v>19</v>
      </c>
      <c r="C16" s="12">
        <f>C17+C19</f>
        <v>51010</v>
      </c>
    </row>
    <row r="17" spans="1:3" x14ac:dyDescent="0.25">
      <c r="A17" s="16" t="s">
        <v>20</v>
      </c>
      <c r="B17" s="23" t="s">
        <v>21</v>
      </c>
      <c r="C17" s="24">
        <f>C18</f>
        <v>1010</v>
      </c>
    </row>
    <row r="18" spans="1:3" ht="41.4" x14ac:dyDescent="0.25">
      <c r="A18" s="16" t="s">
        <v>22</v>
      </c>
      <c r="B18" s="23" t="s">
        <v>23</v>
      </c>
      <c r="C18" s="23">
        <v>1010</v>
      </c>
    </row>
    <row r="19" spans="1:3" x14ac:dyDescent="0.25">
      <c r="A19" s="16" t="s">
        <v>24</v>
      </c>
      <c r="B19" s="25" t="s">
        <v>25</v>
      </c>
      <c r="C19" s="26">
        <f>C20+C22</f>
        <v>50000</v>
      </c>
    </row>
    <row r="20" spans="1:3" x14ac:dyDescent="0.25">
      <c r="A20" s="16" t="s">
        <v>26</v>
      </c>
      <c r="B20" s="27" t="s">
        <v>27</v>
      </c>
      <c r="C20" s="27">
        <f>C21</f>
        <v>40000</v>
      </c>
    </row>
    <row r="21" spans="1:3" ht="27.6" x14ac:dyDescent="0.25">
      <c r="A21" s="16" t="s">
        <v>28</v>
      </c>
      <c r="B21" s="27" t="s">
        <v>29</v>
      </c>
      <c r="C21" s="27">
        <v>40000</v>
      </c>
    </row>
    <row r="22" spans="1:3" x14ac:dyDescent="0.25">
      <c r="A22" s="16" t="s">
        <v>30</v>
      </c>
      <c r="B22" s="27" t="s">
        <v>31</v>
      </c>
      <c r="C22" s="27">
        <f>C23</f>
        <v>10000</v>
      </c>
    </row>
    <row r="23" spans="1:3" ht="27.6" x14ac:dyDescent="0.25">
      <c r="A23" s="16" t="s">
        <v>32</v>
      </c>
      <c r="B23" s="27" t="s">
        <v>33</v>
      </c>
      <c r="C23" s="27">
        <v>10000</v>
      </c>
    </row>
    <row r="24" spans="1:3" ht="14.4" customHeight="1" x14ac:dyDescent="0.25">
      <c r="A24" s="16"/>
      <c r="B24" s="13" t="s">
        <v>34</v>
      </c>
      <c r="C24" s="28">
        <f>C25+C29</f>
        <v>1760</v>
      </c>
    </row>
    <row r="25" spans="1:3" ht="39.6" x14ac:dyDescent="0.25">
      <c r="A25" s="16" t="s">
        <v>35</v>
      </c>
      <c r="B25" s="29" t="s">
        <v>36</v>
      </c>
      <c r="C25" s="30">
        <f>SUM(C26:C28)</f>
        <v>960</v>
      </c>
    </row>
    <row r="26" spans="1:3" ht="44.4" customHeight="1" x14ac:dyDescent="0.25">
      <c r="A26" s="31" t="s">
        <v>37</v>
      </c>
      <c r="B26" s="32" t="s">
        <v>38</v>
      </c>
      <c r="C26" s="33">
        <v>70</v>
      </c>
    </row>
    <row r="27" spans="1:3" ht="30.6" customHeight="1" x14ac:dyDescent="0.25">
      <c r="A27" s="31" t="s">
        <v>37</v>
      </c>
      <c r="B27" s="32" t="s">
        <v>39</v>
      </c>
      <c r="C27" s="34">
        <v>340</v>
      </c>
    </row>
    <row r="28" spans="1:3" ht="28.2" customHeight="1" x14ac:dyDescent="0.25">
      <c r="A28" s="31" t="s">
        <v>40</v>
      </c>
      <c r="B28" s="35" t="s">
        <v>41</v>
      </c>
      <c r="C28" s="34">
        <v>550</v>
      </c>
    </row>
    <row r="29" spans="1:3" ht="27" customHeight="1" x14ac:dyDescent="0.25">
      <c r="A29" s="16" t="s">
        <v>42</v>
      </c>
      <c r="B29" s="29" t="s">
        <v>43</v>
      </c>
      <c r="C29" s="36">
        <f>C30+C31</f>
        <v>800</v>
      </c>
    </row>
    <row r="30" spans="1:3" ht="27.6" x14ac:dyDescent="0.25">
      <c r="A30" s="16" t="s">
        <v>44</v>
      </c>
      <c r="B30" s="21" t="s">
        <v>45</v>
      </c>
      <c r="C30" s="33">
        <v>400</v>
      </c>
    </row>
    <row r="31" spans="1:3" ht="27.6" x14ac:dyDescent="0.25">
      <c r="A31" s="16" t="s">
        <v>46</v>
      </c>
      <c r="B31" s="21" t="s">
        <v>45</v>
      </c>
      <c r="C31" s="33">
        <v>400</v>
      </c>
    </row>
    <row r="32" spans="1:3" ht="18.600000000000001" customHeight="1" x14ac:dyDescent="0.25">
      <c r="A32" s="16" t="s">
        <v>47</v>
      </c>
      <c r="B32" s="14" t="s">
        <v>48</v>
      </c>
      <c r="C32" s="28">
        <f>C33+C36+C39+C35+C34</f>
        <v>19590.599999999999</v>
      </c>
    </row>
    <row r="33" spans="1:3" ht="1.2" hidden="1" customHeight="1" x14ac:dyDescent="0.25">
      <c r="A33" s="37" t="s">
        <v>49</v>
      </c>
      <c r="B33" s="38" t="s">
        <v>50</v>
      </c>
      <c r="C33" s="39"/>
    </row>
    <row r="34" spans="1:3" ht="20.399999999999999" customHeight="1" x14ac:dyDescent="0.25">
      <c r="A34" s="37" t="s">
        <v>49</v>
      </c>
      <c r="B34" s="38" t="s">
        <v>50</v>
      </c>
      <c r="C34" s="39">
        <v>7759.2</v>
      </c>
    </row>
    <row r="35" spans="1:3" x14ac:dyDescent="0.25">
      <c r="A35" s="16" t="s">
        <v>51</v>
      </c>
      <c r="B35" s="38" t="s">
        <v>52</v>
      </c>
      <c r="C35" s="39">
        <v>11538.3</v>
      </c>
    </row>
    <row r="36" spans="1:3" ht="16.95" customHeight="1" x14ac:dyDescent="0.25">
      <c r="A36" s="16" t="s">
        <v>53</v>
      </c>
      <c r="B36" s="38" t="s">
        <v>54</v>
      </c>
      <c r="C36" s="39">
        <f>SUM(C37:C38)</f>
        <v>293.10000000000002</v>
      </c>
    </row>
    <row r="37" spans="1:3" ht="27.6" x14ac:dyDescent="0.25">
      <c r="A37" s="16" t="s">
        <v>55</v>
      </c>
      <c r="B37" s="38" t="s">
        <v>56</v>
      </c>
      <c r="C37" s="39">
        <v>3.5</v>
      </c>
    </row>
    <row r="38" spans="1:3" ht="41.4" x14ac:dyDescent="0.25">
      <c r="A38" s="16" t="s">
        <v>57</v>
      </c>
      <c r="B38" s="38" t="s">
        <v>58</v>
      </c>
      <c r="C38" s="39">
        <v>289.60000000000002</v>
      </c>
    </row>
    <row r="39" spans="1:3" ht="15" customHeight="1" x14ac:dyDescent="0.25">
      <c r="A39" s="16" t="s">
        <v>59</v>
      </c>
      <c r="B39" s="38" t="s">
        <v>60</v>
      </c>
      <c r="C39" s="39"/>
    </row>
    <row r="40" spans="1:3" ht="19.2" customHeight="1" x14ac:dyDescent="0.25">
      <c r="A40" s="45" t="s">
        <v>61</v>
      </c>
      <c r="B40" s="45"/>
      <c r="C40" s="40">
        <v>102410.7</v>
      </c>
    </row>
  </sheetData>
  <mergeCells count="5">
    <mergeCell ref="B1:C1"/>
    <mergeCell ref="B2:C2"/>
    <mergeCell ref="A5:C5"/>
    <mergeCell ref="A6:C6"/>
    <mergeCell ref="A40:B40"/>
  </mergeCells>
  <pageMargins left="0.56000000000000005" right="0.33" top="0.31496062992125984" bottom="0.37" header="0.19685039370078741" footer="0.19685039370078741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3 - 2022</vt:lpstr>
      <vt:lpstr>'Приложение 3 - 2022'!Область_печати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cp:lastPrinted>2022-04-01T08:50:20Z</cp:lastPrinted>
  <dcterms:created xsi:type="dcterms:W3CDTF">2022-02-11T07:17:50Z</dcterms:created>
  <dcterms:modified xsi:type="dcterms:W3CDTF">2022-04-01T08:50:26Z</dcterms:modified>
</cp:coreProperties>
</file>