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0" yWindow="0" windowWidth="22560" windowHeight="6108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D36" i="2"/>
  <c r="D32" i="2" s="1"/>
  <c r="E32" i="2"/>
  <c r="E29" i="2"/>
  <c r="D29" i="2"/>
  <c r="E25" i="2"/>
  <c r="E24" i="2" s="1"/>
  <c r="D25" i="2"/>
  <c r="D24" i="2"/>
  <c r="E22" i="2"/>
  <c r="D22" i="2"/>
  <c r="E20" i="2"/>
  <c r="D20" i="2"/>
  <c r="D19" i="2" s="1"/>
  <c r="E19" i="2"/>
  <c r="E17" i="2"/>
  <c r="D17" i="2"/>
  <c r="E16" i="2"/>
  <c r="E14" i="2"/>
  <c r="D14" i="2"/>
  <c r="E12" i="2"/>
  <c r="E11" i="2" s="1"/>
  <c r="E10" i="2" s="1"/>
  <c r="E40" i="2" s="1"/>
  <c r="D12" i="2"/>
  <c r="D16" i="2" l="1"/>
  <c r="D11" i="2" s="1"/>
  <c r="D10" i="2" s="1"/>
  <c r="D40" i="2" s="1"/>
</calcChain>
</file>

<file path=xl/sharedStrings.xml><?xml version="1.0" encoding="utf-8"?>
<sst xmlns="http://schemas.openxmlformats.org/spreadsheetml/2006/main" count="68" uniqueCount="64">
  <si>
    <t>Приложение  4</t>
  </si>
  <si>
    <t xml:space="preserve">  к решению совета депутатов </t>
  </si>
  <si>
    <t xml:space="preserve">   МО "Сусанинское сельское поселение" </t>
  </si>
  <si>
    <t>от ноября 2020 года</t>
  </si>
  <si>
    <t>ПРОГНОЗИРУЕМЫЕ ПОСТУПЛЕНИЯ ДОХОДОВ  В БЮДЖЕТ</t>
  </si>
  <si>
    <t>Код бюджетной классификации</t>
  </si>
  <si>
    <t>Источник доходов</t>
  </si>
  <si>
    <t>2022 год - прогноз  (тыс.руб.)</t>
  </si>
  <si>
    <t>2023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</si>
  <si>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</si>
  <si>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</si>
  <si>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</si>
  <si>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</si>
  <si>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</si>
  <si>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</si>
  <si>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</si>
  <si>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</si>
  <si>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</si>
  <si>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</si>
  <si>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</si>
  <si>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</si>
  <si>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</si>
  <si>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</si>
  <si>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</si>
  <si>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</si>
  <si>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</si>
  <si>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</si>
  <si>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</si>
  <si>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</si>
  <si>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</si>
  <si>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</si>
  <si>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</si>
  <si>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</si>
  <si>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</si>
  <si>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</si>
  <si>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</si>
  <si>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</si>
  <si>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</si>
  <si>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</si>
  <si>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</si>
  <si>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</si>
  <si>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</si>
  <si>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</si>
  <si>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</si>
  <si>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</si>
  <si>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</si>
  <si>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</si>
  <si>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</si>
  <si>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</si>
  <si>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</si>
  <si>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</si>
  <si>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</si>
  <si>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</si>
  <si>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</si>
  <si>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</si>
  <si>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</si>
  <si>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</si>
  <si>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</si>
  <si>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</si>
  <si>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</si>
  <si>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</si>
  <si>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</si>
  <si>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</si>
  <si>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 xml:space="preserve">МУНИЦИПАЛЬНОГО ОБРАЗОВАНИЯ "СУСАНИНСКОЕ СЕЛЬСКОЕ  ПОСЕЛЕНИЕ"    НА 2021 и 2023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</si>
</sst>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2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vertical="center"/>
    </xf>
    <xf numFmtId="165" fontId="8" fillId="2" borderId="2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B6" sqref="B6:E6"/>
    </sheetView>
  </sheetViews>
  <sheetFormatPr defaultRowHeight="13.2" x14ac:dyDescent="0.25"/>
  <cols>
    <col min="1" max="1" width="5.88671875" style="49" customWidth="1"/>
    <col min="2" max="2" width="21" bestFit="1" customWidth="1"/>
    <col min="3" max="3" width="63.33203125" customWidth="1"/>
    <col min="4" max="4" width="17.5546875" customWidth="1"/>
    <col min="5" max="5" width="13.6640625" customWidth="1"/>
  </cols>
  <sheetData>
    <row r="1" spans="1:5" ht="13.8" x14ac:dyDescent="0.25">
      <c r="A1" s="47"/>
      <c r="B1" s="1"/>
      <c r="C1" s="52" t="s">
        <v>0</v>
      </c>
      <c r="D1" s="52"/>
      <c r="E1" s="52"/>
    </row>
    <row r="2" spans="1:5" ht="13.8" x14ac:dyDescent="0.25">
      <c r="A2" s="47"/>
      <c r="B2" s="1"/>
      <c r="C2" s="53" t="s">
        <v>1</v>
      </c>
      <c r="D2" s="53"/>
      <c r="E2" s="53"/>
    </row>
    <row r="3" spans="1:5" ht="13.8" x14ac:dyDescent="0.25">
      <c r="A3" s="47"/>
      <c r="B3" s="1"/>
      <c r="C3" s="2"/>
      <c r="D3" s="45"/>
      <c r="E3" s="44" t="s">
        <v>2</v>
      </c>
    </row>
    <row r="4" spans="1:5" ht="13.8" x14ac:dyDescent="0.25">
      <c r="A4" s="47"/>
      <c r="B4" s="1"/>
      <c r="C4" s="2"/>
      <c r="D4" s="54" t="s">
        <v>3</v>
      </c>
      <c r="E4" s="54"/>
    </row>
    <row r="5" spans="1:5" ht="13.8" x14ac:dyDescent="0.25">
      <c r="A5" s="47"/>
      <c r="B5" s="55" t="s">
        <v>4</v>
      </c>
      <c r="C5" s="55"/>
      <c r="D5" s="55"/>
      <c r="E5" s="55"/>
    </row>
    <row r="6" spans="1:5" ht="13.8" x14ac:dyDescent="0.25">
      <c r="A6" s="47"/>
      <c r="B6" s="56" t="s">
        <v>63</v>
      </c>
      <c r="C6" s="56"/>
      <c r="D6" s="56"/>
      <c r="E6" s="56"/>
    </row>
    <row r="7" spans="1:5" ht="13.8" x14ac:dyDescent="0.25">
      <c r="A7" s="47"/>
      <c r="B7" s="46"/>
      <c r="C7" s="1"/>
      <c r="D7" s="2"/>
      <c r="E7" s="3"/>
    </row>
    <row r="8" spans="1:5" ht="41.4" x14ac:dyDescent="0.25">
      <c r="A8" s="48"/>
      <c r="B8" s="39" t="s">
        <v>5</v>
      </c>
      <c r="C8" s="4" t="s">
        <v>6</v>
      </c>
      <c r="D8" s="5" t="s">
        <v>7</v>
      </c>
      <c r="E8" s="5" t="s">
        <v>8</v>
      </c>
    </row>
    <row r="9" spans="1:5" ht="13.8" x14ac:dyDescent="0.25">
      <c r="A9" s="48"/>
      <c r="B9" s="40">
        <v>1</v>
      </c>
      <c r="C9" s="6">
        <v>2</v>
      </c>
      <c r="D9" s="6">
        <v>3</v>
      </c>
      <c r="E9" s="6">
        <v>4</v>
      </c>
    </row>
    <row r="10" spans="1:5" ht="15.6" x14ac:dyDescent="0.25">
      <c r="A10" s="48">
        <v>1</v>
      </c>
      <c r="B10" s="40"/>
      <c r="C10" s="7" t="s">
        <v>9</v>
      </c>
      <c r="D10" s="8">
        <f>SUM(D11+D24)</f>
        <v>72810</v>
      </c>
      <c r="E10" s="8">
        <f>SUM(E11+E24)</f>
        <v>72910</v>
      </c>
    </row>
    <row r="11" spans="1:5" ht="15.6" x14ac:dyDescent="0.25">
      <c r="A11" s="48">
        <v>2</v>
      </c>
      <c r="B11" s="40"/>
      <c r="C11" s="7" t="s">
        <v>10</v>
      </c>
      <c r="D11" s="9">
        <f>D12+D16+D14</f>
        <v>71050</v>
      </c>
      <c r="E11" s="9">
        <f>E12+E16+E14</f>
        <v>71100</v>
      </c>
    </row>
    <row r="12" spans="1:5" ht="15.6" x14ac:dyDescent="0.25">
      <c r="A12" s="48">
        <v>3</v>
      </c>
      <c r="B12" s="41" t="s">
        <v>11</v>
      </c>
      <c r="C12" s="10" t="s">
        <v>12</v>
      </c>
      <c r="D12" s="11">
        <f>D13</f>
        <v>26400</v>
      </c>
      <c r="E12" s="11">
        <f>E13</f>
        <v>26400</v>
      </c>
    </row>
    <row r="13" spans="1:5" ht="13.8" x14ac:dyDescent="0.25">
      <c r="A13" s="48">
        <v>4</v>
      </c>
      <c r="B13" s="41" t="s">
        <v>13</v>
      </c>
      <c r="C13" s="12" t="s">
        <v>14</v>
      </c>
      <c r="D13" s="13">
        <v>26400</v>
      </c>
      <c r="E13" s="14">
        <v>26400</v>
      </c>
    </row>
    <row r="14" spans="1:5" ht="26.4" x14ac:dyDescent="0.25">
      <c r="A14" s="48">
        <v>5</v>
      </c>
      <c r="B14" s="41" t="s">
        <v>15</v>
      </c>
      <c r="C14" s="15" t="s">
        <v>16</v>
      </c>
      <c r="D14" s="11">
        <f>SUM(D15)</f>
        <v>3650</v>
      </c>
      <c r="E14" s="11">
        <f>SUM(E15)</f>
        <v>3700</v>
      </c>
    </row>
    <row r="15" spans="1:5" ht="27.6" x14ac:dyDescent="0.25">
      <c r="A15" s="48">
        <v>6</v>
      </c>
      <c r="B15" s="41" t="s">
        <v>17</v>
      </c>
      <c r="C15" s="16" t="s">
        <v>18</v>
      </c>
      <c r="D15" s="17">
        <v>3650</v>
      </c>
      <c r="E15" s="14">
        <v>3700</v>
      </c>
    </row>
    <row r="16" spans="1:5" ht="15.6" x14ac:dyDescent="0.25">
      <c r="A16" s="48">
        <v>7</v>
      </c>
      <c r="B16" s="41" t="s">
        <v>19</v>
      </c>
      <c r="C16" s="10" t="s">
        <v>20</v>
      </c>
      <c r="D16" s="11">
        <f>D17+D19</f>
        <v>41000</v>
      </c>
      <c r="E16" s="11">
        <f>E17+E19</f>
        <v>41000</v>
      </c>
    </row>
    <row r="17" spans="1:5" ht="13.8" x14ac:dyDescent="0.25">
      <c r="A17" s="48">
        <v>8</v>
      </c>
      <c r="B17" s="41" t="s">
        <v>21</v>
      </c>
      <c r="C17" s="18" t="s">
        <v>22</v>
      </c>
      <c r="D17" s="19">
        <f>D18</f>
        <v>1000</v>
      </c>
      <c r="E17" s="19">
        <f>E18</f>
        <v>1000</v>
      </c>
    </row>
    <row r="18" spans="1:5" ht="41.4" x14ac:dyDescent="0.25">
      <c r="A18" s="48">
        <v>9</v>
      </c>
      <c r="B18" s="41" t="s">
        <v>23</v>
      </c>
      <c r="C18" s="20" t="s">
        <v>24</v>
      </c>
      <c r="D18" s="21">
        <v>1000</v>
      </c>
      <c r="E18" s="14">
        <v>1000</v>
      </c>
    </row>
    <row r="19" spans="1:5" ht="13.8" x14ac:dyDescent="0.25">
      <c r="A19" s="48">
        <v>10</v>
      </c>
      <c r="B19" s="41" t="s">
        <v>25</v>
      </c>
      <c r="C19" s="22" t="s">
        <v>26</v>
      </c>
      <c r="D19" s="19">
        <f>D20+D22</f>
        <v>40000</v>
      </c>
      <c r="E19" s="19">
        <f>E20+E22</f>
        <v>40000</v>
      </c>
    </row>
    <row r="20" spans="1:5" ht="13.8" x14ac:dyDescent="0.25">
      <c r="A20" s="48">
        <v>11</v>
      </c>
      <c r="B20" s="41" t="s">
        <v>27</v>
      </c>
      <c r="C20" s="23" t="s">
        <v>28</v>
      </c>
      <c r="D20" s="14">
        <f>D21</f>
        <v>30000</v>
      </c>
      <c r="E20" s="14">
        <f>E21</f>
        <v>30000</v>
      </c>
    </row>
    <row r="21" spans="1:5" ht="27.6" x14ac:dyDescent="0.25">
      <c r="A21" s="48">
        <v>12</v>
      </c>
      <c r="B21" s="41" t="s">
        <v>29</v>
      </c>
      <c r="C21" s="23" t="s">
        <v>30</v>
      </c>
      <c r="D21" s="24">
        <v>30000</v>
      </c>
      <c r="E21" s="14">
        <v>30000</v>
      </c>
    </row>
    <row r="22" spans="1:5" ht="13.8" x14ac:dyDescent="0.25">
      <c r="A22" s="48">
        <v>13</v>
      </c>
      <c r="B22" s="41" t="s">
        <v>31</v>
      </c>
      <c r="C22" s="23" t="s">
        <v>32</v>
      </c>
      <c r="D22" s="14">
        <f>D23</f>
        <v>10000</v>
      </c>
      <c r="E22" s="14">
        <f>E23</f>
        <v>10000</v>
      </c>
    </row>
    <row r="23" spans="1:5" ht="27.6" x14ac:dyDescent="0.25">
      <c r="A23" s="48">
        <v>14</v>
      </c>
      <c r="B23" s="41" t="s">
        <v>33</v>
      </c>
      <c r="C23" s="23" t="s">
        <v>34</v>
      </c>
      <c r="D23" s="24">
        <v>10000</v>
      </c>
      <c r="E23" s="14">
        <v>10000</v>
      </c>
    </row>
    <row r="24" spans="1:5" ht="13.8" x14ac:dyDescent="0.25">
      <c r="A24" s="48">
        <v>15</v>
      </c>
      <c r="B24" s="41"/>
      <c r="C24" s="25" t="s">
        <v>35</v>
      </c>
      <c r="D24" s="26">
        <f>D25+D29</f>
        <v>1760</v>
      </c>
      <c r="E24" s="26">
        <f>E25+E29</f>
        <v>1810</v>
      </c>
    </row>
    <row r="25" spans="1:5" ht="26.4" x14ac:dyDescent="0.25">
      <c r="A25" s="48">
        <v>16</v>
      </c>
      <c r="B25" s="41" t="s">
        <v>36</v>
      </c>
      <c r="C25" s="15" t="s">
        <v>37</v>
      </c>
      <c r="D25" s="27">
        <f>SUM(D26:D28)</f>
        <v>960</v>
      </c>
      <c r="E25" s="27">
        <f>SUM(E26:E28)</f>
        <v>1010</v>
      </c>
    </row>
    <row r="26" spans="1:5" ht="55.2" x14ac:dyDescent="0.25">
      <c r="A26" s="48">
        <v>17</v>
      </c>
      <c r="B26" s="42" t="s">
        <v>38</v>
      </c>
      <c r="C26" s="28" t="s">
        <v>39</v>
      </c>
      <c r="D26" s="17">
        <v>70</v>
      </c>
      <c r="E26" s="29">
        <v>70</v>
      </c>
    </row>
    <row r="27" spans="1:5" ht="41.4" x14ac:dyDescent="0.25">
      <c r="A27" s="48">
        <v>18</v>
      </c>
      <c r="B27" s="42" t="s">
        <v>38</v>
      </c>
      <c r="C27" s="28" t="s">
        <v>40</v>
      </c>
      <c r="D27" s="30">
        <v>340</v>
      </c>
      <c r="E27" s="30">
        <v>340</v>
      </c>
    </row>
    <row r="28" spans="1:5" ht="41.4" x14ac:dyDescent="0.25">
      <c r="A28" s="48">
        <v>19</v>
      </c>
      <c r="B28" s="42" t="s">
        <v>41</v>
      </c>
      <c r="C28" s="31" t="s">
        <v>42</v>
      </c>
      <c r="D28" s="30">
        <v>550</v>
      </c>
      <c r="E28" s="30">
        <v>600</v>
      </c>
    </row>
    <row r="29" spans="1:5" ht="26.4" x14ac:dyDescent="0.25">
      <c r="A29" s="48">
        <v>20</v>
      </c>
      <c r="B29" s="41" t="s">
        <v>43</v>
      </c>
      <c r="C29" s="15" t="s">
        <v>44</v>
      </c>
      <c r="D29" s="32">
        <f>SUM(D30:D31)</f>
        <v>800</v>
      </c>
      <c r="E29" s="32">
        <f>SUM(E30:E31)</f>
        <v>800</v>
      </c>
    </row>
    <row r="30" spans="1:5" ht="27.6" x14ac:dyDescent="0.25">
      <c r="A30" s="48">
        <v>21</v>
      </c>
      <c r="B30" s="41" t="s">
        <v>45</v>
      </c>
      <c r="C30" s="16" t="s">
        <v>46</v>
      </c>
      <c r="D30" s="17">
        <v>400</v>
      </c>
      <c r="E30" s="30">
        <v>400</v>
      </c>
    </row>
    <row r="31" spans="1:5" ht="27.6" x14ac:dyDescent="0.25">
      <c r="A31" s="48">
        <v>22</v>
      </c>
      <c r="B31" s="41" t="s">
        <v>47</v>
      </c>
      <c r="C31" s="16" t="s">
        <v>46</v>
      </c>
      <c r="D31" s="17">
        <v>400</v>
      </c>
      <c r="E31" s="30">
        <v>400</v>
      </c>
    </row>
    <row r="32" spans="1:5" ht="13.8" x14ac:dyDescent="0.25">
      <c r="A32" s="48">
        <v>23</v>
      </c>
      <c r="B32" s="41" t="s">
        <v>48</v>
      </c>
      <c r="C32" s="33" t="s">
        <v>49</v>
      </c>
      <c r="D32" s="19">
        <f>D33+D36+D39+D35+D34</f>
        <v>15998.2</v>
      </c>
      <c r="E32" s="19">
        <f>E33+E36+E39+E35+E34</f>
        <v>19737.8</v>
      </c>
    </row>
    <row r="33" spans="1:5" ht="13.8" x14ac:dyDescent="0.25">
      <c r="A33" s="48"/>
      <c r="B33" s="43" t="s">
        <v>50</v>
      </c>
      <c r="C33" s="34" t="s">
        <v>51</v>
      </c>
      <c r="D33" s="35"/>
      <c r="E33" s="14"/>
    </row>
    <row r="34" spans="1:5" ht="13.8" x14ac:dyDescent="0.25">
      <c r="A34" s="48">
        <v>24</v>
      </c>
      <c r="B34" s="43" t="s">
        <v>50</v>
      </c>
      <c r="C34" s="34" t="s">
        <v>51</v>
      </c>
      <c r="D34" s="35">
        <v>13604.1</v>
      </c>
      <c r="E34" s="14">
        <v>14349.8</v>
      </c>
    </row>
    <row r="35" spans="1:5" ht="13.8" x14ac:dyDescent="0.25">
      <c r="A35" s="48">
        <v>25</v>
      </c>
      <c r="B35" s="41" t="s">
        <v>52</v>
      </c>
      <c r="C35" s="34" t="s">
        <v>53</v>
      </c>
      <c r="D35" s="35">
        <v>2104.8000000000002</v>
      </c>
      <c r="E35" s="14">
        <v>5384.5</v>
      </c>
    </row>
    <row r="36" spans="1:5" ht="13.8" x14ac:dyDescent="0.25">
      <c r="A36" s="48">
        <v>26</v>
      </c>
      <c r="B36" s="41" t="s">
        <v>54</v>
      </c>
      <c r="C36" s="34" t="s">
        <v>55</v>
      </c>
      <c r="D36" s="36">
        <f>SUM(D37:D38)</f>
        <v>289.3</v>
      </c>
      <c r="E36" s="36">
        <f>SUM(E37:E38)</f>
        <v>3.5</v>
      </c>
    </row>
    <row r="37" spans="1:5" ht="27.6" x14ac:dyDescent="0.25">
      <c r="A37" s="48">
        <v>27</v>
      </c>
      <c r="B37" s="41" t="s">
        <v>56</v>
      </c>
      <c r="C37" s="34" t="s">
        <v>57</v>
      </c>
      <c r="D37" s="35">
        <v>3.5</v>
      </c>
      <c r="E37" s="14">
        <v>3.5</v>
      </c>
    </row>
    <row r="38" spans="1:5" ht="41.4" x14ac:dyDescent="0.25">
      <c r="A38" s="48">
        <v>28</v>
      </c>
      <c r="B38" s="41" t="s">
        <v>58</v>
      </c>
      <c r="C38" s="34" t="s">
        <v>59</v>
      </c>
      <c r="D38" s="35">
        <v>285.8</v>
      </c>
      <c r="E38" s="14">
        <v>0</v>
      </c>
    </row>
    <row r="39" spans="1:5" ht="18" customHeight="1" x14ac:dyDescent="0.25">
      <c r="A39" s="48">
        <v>29</v>
      </c>
      <c r="B39" s="41" t="s">
        <v>60</v>
      </c>
      <c r="C39" s="34" t="s">
        <v>61</v>
      </c>
      <c r="D39" s="37"/>
      <c r="E39" s="14"/>
    </row>
    <row r="40" spans="1:5" ht="20.399999999999999" customHeight="1" x14ac:dyDescent="0.25">
      <c r="A40" s="48">
        <v>30</v>
      </c>
      <c r="B40" s="50" t="s">
        <v>62</v>
      </c>
      <c r="C40" s="51"/>
      <c r="D40" s="38">
        <f>D10+D32</f>
        <v>88808.2</v>
      </c>
      <c r="E40" s="38">
        <f>E10+E32</f>
        <v>92647.8</v>
      </c>
    </row>
  </sheetData>
  <mergeCells count="6">
    <mergeCell ref="B40:C40"/>
    <mergeCell ref="C1:E1"/>
    <mergeCell ref="C2:E2"/>
    <mergeCell ref="D4:E4"/>
    <mergeCell ref="B5:E5"/>
    <mergeCell ref="B6:E6"/>
  </mergeCells>
  <pageMargins left="0.47" right="0.11811023622047245" top="0.43307086614173229" bottom="0.34" header="0.31496062992125984" footer="0.15748031496062992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2020-10-20T13:06:36Z</cp:lastPrinted>
  <dcterms:created xsi:type="dcterms:W3CDTF">2020-10-17T13:56:38Z</dcterms:created>
  <dcterms:modified xsi:type="dcterms:W3CDTF">2020-10-30T08:50:24Z</dcterms:modified>
</cp:coreProperties>
</file>