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Приложения к бюджету\"/>
    </mc:Choice>
  </mc:AlternateContent>
  <bookViews>
    <workbookView xWindow="0" yWindow="0" windowWidth="22560" windowHeight="6108"/>
  </bookViews>
  <sheets>
    <sheet name="Приложение 4 - 2022-23" sheetId="1" r:id="rId1"/>
  </sheets>
  <definedNames>
    <definedName name="_xlnm.Print_Area" localSheetId="0">'Приложение 4 - 2022-23'!$A$1:$D$40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2" i="1" s="1"/>
  <c r="C36" i="1"/>
  <c r="C32" i="1" s="1"/>
  <c r="D29" i="1"/>
  <c r="C29" i="1"/>
  <c r="D25" i="1"/>
  <c r="C25" i="1"/>
  <c r="C24" i="1" s="1"/>
  <c r="D24" i="1"/>
  <c r="D22" i="1"/>
  <c r="C22" i="1"/>
  <c r="D20" i="1"/>
  <c r="D19" i="1" s="1"/>
  <c r="C20" i="1"/>
  <c r="C19" i="1" s="1"/>
  <c r="C16" i="1" s="1"/>
  <c r="D17" i="1"/>
  <c r="C17" i="1"/>
  <c r="D14" i="1"/>
  <c r="C14" i="1"/>
  <c r="D12" i="1"/>
  <c r="C12" i="1"/>
  <c r="C11" i="1" l="1"/>
  <c r="D16" i="1"/>
  <c r="D11" i="1" s="1"/>
  <c r="D10" i="1" s="1"/>
  <c r="D40" i="1" s="1"/>
  <c r="C10" i="1"/>
  <c r="C40" i="1" s="1"/>
</calcChain>
</file>

<file path=xl/sharedStrings.xml><?xml version="1.0" encoding="utf-8"?>
<sst xmlns="http://schemas.openxmlformats.org/spreadsheetml/2006/main" count="68" uniqueCount="64">
  <si>
    <t>Приложение  4</t>
  </si>
  <si>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</si>
  <si>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</si>
  <si>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</si>
  <si>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</si>
  <si>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</si>
  <si>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</si>
  <si>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</si>
  <si>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</si>
  <si>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</si>
  <si>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</si>
  <si>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</si>
  <si>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</si>
  <si>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</si>
  <si>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</si>
  <si>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</si>
  <si>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</si>
  <si>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</si>
  <si>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</si>
  <si>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</si>
  <si>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</si>
  <si>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</si>
  <si>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</si>
  <si>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</si>
  <si>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</si>
  <si>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</si>
  <si>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</si>
  <si>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</si>
  <si>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</si>
  <si>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</si>
  <si>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</si>
  <si>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</si>
  <si>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</si>
  <si>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</si>
  <si>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</si>
  <si>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</si>
  <si>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</si>
  <si>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</si>
  <si>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</si>
  <si>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</si>
  <si>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</si>
  <si>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</si>
  <si>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</si>
  <si>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</si>
  <si>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</si>
  <si>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</si>
  <si>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</si>
  <si>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</si>
  <si>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</si>
  <si>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</si>
  <si>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</si>
  <si>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</si>
  <si>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</si>
  <si>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</si>
  <si>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</si>
  <si>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</si>
  <si>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</si>
  <si>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</si>
  <si>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</si>
  <si>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</si>
  <si>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</si>
  <si>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от ноября 2021 года</t>
  </si>
  <si>
    <t>2024 год - прогноз  (тыс.руб.)</t>
  </si>
  <si>
    <t xml:space="preserve">МУНИЦИПАЛЬНОГО ОБРАЗОВАНИЯ "СУСАНИНСКОЕ СЕЛЬСКОЕ  ПОСЕЛЕНИЕ"                                    НА 2023 и 2024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</si>
</sst>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40" sqref="D40"/>
    </sheetView>
  </sheetViews>
  <sheetFormatPr defaultColWidth="9.109375" defaultRowHeight="13.8" x14ac:dyDescent="0.25"/>
  <cols>
    <col min="1" max="1" width="20.88671875" style="1" customWidth="1"/>
    <col min="2" max="2" width="55.77734375" style="1" customWidth="1"/>
    <col min="3" max="3" width="13" style="2" customWidth="1"/>
    <col min="4" max="4" width="12.88671875" style="6" customWidth="1"/>
    <col min="5" max="16384" width="9.109375" style="1"/>
  </cols>
  <sheetData>
    <row r="1" spans="1:4" x14ac:dyDescent="0.25">
      <c r="B1" s="45" t="s">
        <v>0</v>
      </c>
      <c r="C1" s="45"/>
      <c r="D1" s="45"/>
    </row>
    <row r="2" spans="1:4" x14ac:dyDescent="0.25">
      <c r="B2" s="46" t="s">
        <v>1</v>
      </c>
      <c r="C2" s="46"/>
      <c r="D2" s="46"/>
    </row>
    <row r="3" spans="1:4" x14ac:dyDescent="0.25">
      <c r="B3" s="2"/>
      <c r="C3" s="3"/>
      <c r="D3" s="4" t="s">
        <v>2</v>
      </c>
    </row>
    <row r="4" spans="1:4" x14ac:dyDescent="0.25">
      <c r="B4" s="2"/>
      <c r="C4" s="47" t="s">
        <v>61</v>
      </c>
      <c r="D4" s="47"/>
    </row>
    <row r="5" spans="1:4" ht="18.600000000000001" customHeight="1" x14ac:dyDescent="0.25">
      <c r="A5" s="48" t="s">
        <v>3</v>
      </c>
      <c r="B5" s="48"/>
      <c r="C5" s="48"/>
      <c r="D5" s="48"/>
    </row>
    <row r="6" spans="1:4" ht="33" customHeight="1" x14ac:dyDescent="0.25">
      <c r="A6" s="49" t="s">
        <v>63</v>
      </c>
      <c r="B6" s="49"/>
      <c r="C6" s="49"/>
      <c r="D6" s="49"/>
    </row>
    <row r="7" spans="1:4" ht="6" customHeight="1" x14ac:dyDescent="0.25">
      <c r="A7" s="5"/>
    </row>
    <row r="8" spans="1:4" ht="41.4" x14ac:dyDescent="0.25">
      <c r="A8" s="7" t="s">
        <v>4</v>
      </c>
      <c r="B8" s="8" t="s">
        <v>5</v>
      </c>
      <c r="C8" s="9" t="s">
        <v>6</v>
      </c>
      <c r="D8" s="9" t="s">
        <v>62</v>
      </c>
    </row>
    <row r="9" spans="1:4" x14ac:dyDescent="0.25">
      <c r="A9" s="10">
        <v>1</v>
      </c>
      <c r="B9" s="10">
        <v>2</v>
      </c>
      <c r="C9" s="10">
        <v>3</v>
      </c>
      <c r="D9" s="10">
        <v>4</v>
      </c>
    </row>
    <row r="10" spans="1:4" ht="13.95" customHeight="1" x14ac:dyDescent="0.25">
      <c r="A10" s="10"/>
      <c r="B10" s="11" t="s">
        <v>7</v>
      </c>
      <c r="C10" s="12">
        <f>SUM(C11+C24)</f>
        <v>83480</v>
      </c>
      <c r="D10" s="12">
        <f>SUM(D11+D24)</f>
        <v>83540</v>
      </c>
    </row>
    <row r="11" spans="1:4" ht="15.6" customHeight="1" x14ac:dyDescent="0.25">
      <c r="A11" s="10"/>
      <c r="B11" s="11" t="s">
        <v>8</v>
      </c>
      <c r="C11" s="13">
        <f>C12+C16+C14</f>
        <v>81670</v>
      </c>
      <c r="D11" s="13">
        <f>D12+D16+D14</f>
        <v>81730</v>
      </c>
    </row>
    <row r="12" spans="1:4" ht="13.95" customHeight="1" x14ac:dyDescent="0.25">
      <c r="A12" s="28" t="s">
        <v>9</v>
      </c>
      <c r="B12" s="37" t="s">
        <v>10</v>
      </c>
      <c r="C12" s="12">
        <f>C13</f>
        <v>27000</v>
      </c>
      <c r="D12" s="12">
        <f>D13</f>
        <v>27000</v>
      </c>
    </row>
    <row r="13" spans="1:4" x14ac:dyDescent="0.25">
      <c r="A13" s="14" t="s">
        <v>11</v>
      </c>
      <c r="B13" s="16" t="s">
        <v>12</v>
      </c>
      <c r="C13" s="17">
        <v>27000</v>
      </c>
      <c r="D13" s="18">
        <v>27000</v>
      </c>
    </row>
    <row r="14" spans="1:4" ht="30" customHeight="1" x14ac:dyDescent="0.25">
      <c r="A14" s="14" t="s">
        <v>13</v>
      </c>
      <c r="B14" s="19" t="s">
        <v>14</v>
      </c>
      <c r="C14" s="15">
        <f>SUM(C15)</f>
        <v>3650</v>
      </c>
      <c r="D14" s="15">
        <f>SUM(D15)</f>
        <v>3700</v>
      </c>
    </row>
    <row r="15" spans="1:4" ht="27.6" x14ac:dyDescent="0.25">
      <c r="A15" s="14" t="s">
        <v>15</v>
      </c>
      <c r="B15" s="20" t="s">
        <v>16</v>
      </c>
      <c r="C15" s="21">
        <v>3650</v>
      </c>
      <c r="D15" s="18">
        <v>3700</v>
      </c>
    </row>
    <row r="16" spans="1:4" ht="13.2" customHeight="1" x14ac:dyDescent="0.25">
      <c r="A16" s="28" t="s">
        <v>17</v>
      </c>
      <c r="B16" s="37" t="s">
        <v>18</v>
      </c>
      <c r="C16" s="12">
        <f>C17+C19</f>
        <v>51020</v>
      </c>
      <c r="D16" s="12">
        <f>D17+D19</f>
        <v>51030</v>
      </c>
    </row>
    <row r="17" spans="1:4" x14ac:dyDescent="0.25">
      <c r="A17" s="14" t="s">
        <v>19</v>
      </c>
      <c r="B17" s="23" t="s">
        <v>20</v>
      </c>
      <c r="C17" s="18">
        <f>C18</f>
        <v>1020</v>
      </c>
      <c r="D17" s="18">
        <f>D18</f>
        <v>1030</v>
      </c>
    </row>
    <row r="18" spans="1:4" ht="41.4" x14ac:dyDescent="0.25">
      <c r="A18" s="14" t="s">
        <v>21</v>
      </c>
      <c r="B18" s="23" t="s">
        <v>22</v>
      </c>
      <c r="C18" s="24">
        <v>1020</v>
      </c>
      <c r="D18" s="18">
        <v>1030</v>
      </c>
    </row>
    <row r="19" spans="1:4" x14ac:dyDescent="0.25">
      <c r="A19" s="14" t="s">
        <v>23</v>
      </c>
      <c r="B19" s="25" t="s">
        <v>24</v>
      </c>
      <c r="C19" s="22">
        <f>C20+C22</f>
        <v>50000</v>
      </c>
      <c r="D19" s="22">
        <f>D20+D22</f>
        <v>50000</v>
      </c>
    </row>
    <row r="20" spans="1:4" x14ac:dyDescent="0.25">
      <c r="A20" s="14" t="s">
        <v>25</v>
      </c>
      <c r="B20" s="26" t="s">
        <v>26</v>
      </c>
      <c r="C20" s="18">
        <f>C21</f>
        <v>40000</v>
      </c>
      <c r="D20" s="18">
        <f>D21</f>
        <v>40000</v>
      </c>
    </row>
    <row r="21" spans="1:4" ht="27.6" x14ac:dyDescent="0.25">
      <c r="A21" s="14" t="s">
        <v>27</v>
      </c>
      <c r="B21" s="26" t="s">
        <v>28</v>
      </c>
      <c r="C21" s="27">
        <v>40000</v>
      </c>
      <c r="D21" s="18">
        <v>40000</v>
      </c>
    </row>
    <row r="22" spans="1:4" x14ac:dyDescent="0.25">
      <c r="A22" s="14" t="s">
        <v>29</v>
      </c>
      <c r="B22" s="26" t="s">
        <v>30</v>
      </c>
      <c r="C22" s="18">
        <f>C23</f>
        <v>10000</v>
      </c>
      <c r="D22" s="18">
        <f>D23</f>
        <v>10000</v>
      </c>
    </row>
    <row r="23" spans="1:4" ht="28.2" customHeight="1" x14ac:dyDescent="0.25">
      <c r="A23" s="14" t="s">
        <v>31</v>
      </c>
      <c r="B23" s="26" t="s">
        <v>32</v>
      </c>
      <c r="C23" s="27">
        <v>10000</v>
      </c>
      <c r="D23" s="18">
        <v>10000</v>
      </c>
    </row>
    <row r="24" spans="1:4" ht="14.4" customHeight="1" x14ac:dyDescent="0.25">
      <c r="A24" s="14"/>
      <c r="B24" s="28" t="s">
        <v>33</v>
      </c>
      <c r="C24" s="29">
        <f>C25+C29</f>
        <v>1810</v>
      </c>
      <c r="D24" s="29">
        <f>D25+D29</f>
        <v>1810</v>
      </c>
    </row>
    <row r="25" spans="1:4" ht="39.6" x14ac:dyDescent="0.25">
      <c r="A25" s="14" t="s">
        <v>34</v>
      </c>
      <c r="B25" s="19" t="s">
        <v>35</v>
      </c>
      <c r="C25" s="30">
        <f>SUM(C26:C28)</f>
        <v>1010</v>
      </c>
      <c r="D25" s="30">
        <f>SUM(D26:D28)</f>
        <v>1010</v>
      </c>
    </row>
    <row r="26" spans="1:4" ht="44.4" customHeight="1" x14ac:dyDescent="0.25">
      <c r="A26" s="31" t="s">
        <v>36</v>
      </c>
      <c r="B26" s="32" t="s">
        <v>37</v>
      </c>
      <c r="C26" s="21">
        <v>70</v>
      </c>
      <c r="D26" s="33">
        <v>70</v>
      </c>
    </row>
    <row r="27" spans="1:4" ht="30.6" customHeight="1" x14ac:dyDescent="0.25">
      <c r="A27" s="31" t="s">
        <v>36</v>
      </c>
      <c r="B27" s="32" t="s">
        <v>38</v>
      </c>
      <c r="C27" s="34">
        <v>340</v>
      </c>
      <c r="D27" s="34">
        <v>340</v>
      </c>
    </row>
    <row r="28" spans="1:4" ht="28.2" customHeight="1" x14ac:dyDescent="0.25">
      <c r="A28" s="31" t="s">
        <v>39</v>
      </c>
      <c r="B28" s="35" t="s">
        <v>40</v>
      </c>
      <c r="C28" s="34">
        <v>600</v>
      </c>
      <c r="D28" s="34">
        <v>600</v>
      </c>
    </row>
    <row r="29" spans="1:4" ht="27" customHeight="1" x14ac:dyDescent="0.25">
      <c r="A29" s="14" t="s">
        <v>41</v>
      </c>
      <c r="B29" s="19" t="s">
        <v>42</v>
      </c>
      <c r="C29" s="36">
        <f>SUM(C30:C31)</f>
        <v>800</v>
      </c>
      <c r="D29" s="36">
        <f>SUM(D30:D31)</f>
        <v>800</v>
      </c>
    </row>
    <row r="30" spans="1:4" ht="27.6" x14ac:dyDescent="0.25">
      <c r="A30" s="14" t="s">
        <v>43</v>
      </c>
      <c r="B30" s="20" t="s">
        <v>44</v>
      </c>
      <c r="C30" s="21">
        <v>400</v>
      </c>
      <c r="D30" s="34">
        <v>400</v>
      </c>
    </row>
    <row r="31" spans="1:4" ht="27.6" x14ac:dyDescent="0.25">
      <c r="A31" s="14" t="s">
        <v>45</v>
      </c>
      <c r="B31" s="20" t="s">
        <v>44</v>
      </c>
      <c r="C31" s="21">
        <v>400</v>
      </c>
      <c r="D31" s="34">
        <v>400</v>
      </c>
    </row>
    <row r="32" spans="1:4" ht="16.8" customHeight="1" x14ac:dyDescent="0.25">
      <c r="A32" s="14" t="s">
        <v>46</v>
      </c>
      <c r="B32" s="37" t="s">
        <v>47</v>
      </c>
      <c r="C32" s="22">
        <f>C33+C36+C39+C35+C34</f>
        <v>8662.7999999999993</v>
      </c>
      <c r="D32" s="22">
        <f>D33+D36+D39+D35+D34</f>
        <v>8900</v>
      </c>
    </row>
    <row r="33" spans="1:4" ht="27.6" hidden="1" x14ac:dyDescent="0.25">
      <c r="A33" s="38" t="s">
        <v>48</v>
      </c>
      <c r="B33" s="39" t="s">
        <v>49</v>
      </c>
      <c r="C33" s="40"/>
      <c r="D33" s="18"/>
    </row>
    <row r="34" spans="1:4" ht="27.6" x14ac:dyDescent="0.25">
      <c r="A34" s="38" t="s">
        <v>48</v>
      </c>
      <c r="B34" s="39" t="s">
        <v>49</v>
      </c>
      <c r="C34" s="40">
        <v>8361.9</v>
      </c>
      <c r="D34" s="18">
        <v>8896.5</v>
      </c>
    </row>
    <row r="35" spans="1:4" x14ac:dyDescent="0.25">
      <c r="A35" s="14" t="s">
        <v>50</v>
      </c>
      <c r="B35" s="39" t="s">
        <v>51</v>
      </c>
      <c r="C35" s="40"/>
      <c r="D35" s="18"/>
    </row>
    <row r="36" spans="1:4" ht="16.95" customHeight="1" x14ac:dyDescent="0.25">
      <c r="A36" s="14" t="s">
        <v>52</v>
      </c>
      <c r="B36" s="39" t="s">
        <v>53</v>
      </c>
      <c r="C36" s="41">
        <f>SUM(C37:C38)</f>
        <v>300.89999999999998</v>
      </c>
      <c r="D36" s="41">
        <f>SUM(D37:D38)</f>
        <v>3.5</v>
      </c>
    </row>
    <row r="37" spans="1:4" ht="27.6" x14ac:dyDescent="0.25">
      <c r="A37" s="14" t="s">
        <v>54</v>
      </c>
      <c r="B37" s="39" t="s">
        <v>55</v>
      </c>
      <c r="C37" s="40">
        <v>3.5</v>
      </c>
      <c r="D37" s="18">
        <v>3.5</v>
      </c>
    </row>
    <row r="38" spans="1:4" ht="41.4" x14ac:dyDescent="0.25">
      <c r="A38" s="14" t="s">
        <v>56</v>
      </c>
      <c r="B38" s="39" t="s">
        <v>57</v>
      </c>
      <c r="C38" s="40">
        <v>297.39999999999998</v>
      </c>
      <c r="D38" s="18">
        <v>0</v>
      </c>
    </row>
    <row r="39" spans="1:4" ht="15" customHeight="1" x14ac:dyDescent="0.25">
      <c r="A39" s="14" t="s">
        <v>58</v>
      </c>
      <c r="B39" s="39" t="s">
        <v>59</v>
      </c>
      <c r="C39" s="42"/>
      <c r="D39" s="18"/>
    </row>
    <row r="40" spans="1:4" ht="19.2" customHeight="1" x14ac:dyDescent="0.25">
      <c r="A40" s="44" t="s">
        <v>60</v>
      </c>
      <c r="B40" s="44"/>
      <c r="C40" s="43">
        <f>C10+C32</f>
        <v>92142.8</v>
      </c>
      <c r="D40" s="43">
        <f>D10+D32</f>
        <v>92440</v>
      </c>
    </row>
  </sheetData>
  <mergeCells count="6">
    <mergeCell ref="A40:B40"/>
    <mergeCell ref="B1:D1"/>
    <mergeCell ref="B2:D2"/>
    <mergeCell ref="C4:D4"/>
    <mergeCell ref="A5:D5"/>
    <mergeCell ref="A6:D6"/>
  </mergeCells>
  <pageMargins left="0.54" right="0.15748031496062992" top="0.31496062992125984" bottom="0.37" header="0.19685039370078741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4 - 2022-23</vt:lpstr>
      <vt:lpstr>'Приложение 4 - 2022-23'!Область_печати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2021-10-13T07:09:12Z</cp:lastPrinted>
  <dcterms:created xsi:type="dcterms:W3CDTF">2020-10-17T13:56:38Z</dcterms:created>
  <dcterms:modified xsi:type="dcterms:W3CDTF">2021-10-13T07:09:16Z</dcterms:modified>
</cp:coreProperties>
</file>