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Октябрь 2023 года\"/>
    </mc:Choice>
  </mc:AlternateContent>
  <bookViews>
    <workbookView xWindow="0" yWindow="0" windowWidth="22560" windowHeight="6108"/>
  </bookViews>
  <sheets>
    <sheet name="2024-2025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4" l="1"/>
  <c r="C34" i="4"/>
  <c r="C33" i="4" s="1"/>
  <c r="D33" i="4"/>
  <c r="D30" i="4"/>
  <c r="C30" i="4"/>
  <c r="C25" i="4" s="1"/>
  <c r="D26" i="4"/>
  <c r="C26" i="4"/>
  <c r="D23" i="4"/>
  <c r="C23" i="4"/>
  <c r="D21" i="4"/>
  <c r="D20" i="4" s="1"/>
  <c r="D17" i="4" s="1"/>
  <c r="C21" i="4"/>
  <c r="C20" i="4" s="1"/>
  <c r="D18" i="4"/>
  <c r="C18" i="4"/>
  <c r="D15" i="4"/>
  <c r="C15" i="4"/>
  <c r="D13" i="4"/>
  <c r="C13" i="4"/>
  <c r="D12" i="4" l="1"/>
  <c r="D25" i="4"/>
  <c r="C17" i="4"/>
  <c r="C12" i="4" s="1"/>
  <c r="C11" i="4" s="1"/>
  <c r="C42" i="4" s="1"/>
  <c r="D11" i="4" l="1"/>
  <c r="D42" i="4" s="1"/>
  <c r="D39" i="4" l="1"/>
</calcChain>
</file>

<file path=xl/sharedStrings.xml><?xml version="1.0" encoding="utf-8"?>
<sst xmlns="http://schemas.openxmlformats.org/spreadsheetml/2006/main" count="70" uniqueCount="64">
  <si>
    <t>Приложение  4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</si>
  <si>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</si>
  <si>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</si>
  <si>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</si>
  <si>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</si>
  <si>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</si>
  <si>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</si>
  <si>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</si>
  <si>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</si>
  <si>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</si>
  <si>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</si>
  <si>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</si>
  <si>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</si>
  <si>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</si>
  <si>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</si>
  <si>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</si>
  <si>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</si>
  <si>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</si>
  <si>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</si>
  <si>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</si>
  <si>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</si>
  <si>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</si>
  <si>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</si>
  <si>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</si>
  <si>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</si>
  <si>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</si>
  <si>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</si>
  <si>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</si>
  <si>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</si>
  <si>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</si>
  <si>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</si>
  <si>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</si>
  <si>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</si>
  <si>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</si>
  <si>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</si>
  <si>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</si>
  <si>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</si>
  <si>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</si>
  <si>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</si>
  <si>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</si>
  <si>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</si>
  <si>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</si>
  <si>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</si>
  <si>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</si>
  <si>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</si>
  <si>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</si>
  <si>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</si>
  <si>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</si>
  <si>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</si>
  <si>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</si>
  <si>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</si>
  <si>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</si>
  <si>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</si>
  <si>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</si>
  <si>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</si>
  <si>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</si>
  <si>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</si>
  <si>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</si>
  <si>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</si>
  <si>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</si>
  <si>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 xml:space="preserve">МУНИЦИПАЛЬНОГО ОБРАЗОВАНИЯ "СУСАНИНСКОЕ СЕЛЬСКОЕ  ПОСЕЛЕНИЕ"  НА 2024 и 2025 годы </t>
  </si>
  <si>
    <t xml:space="preserve">от 10 октября 2023 года № </t>
  </si>
  <si>
    <t>2024 год - бюджет (тыс.руб.)</t>
  </si>
  <si>
    <t>2025 год - бюджет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</si>
</sst>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_р_."/>
    <numFmt numFmtId="166" formatCode="0.0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6" workbookViewId="0">
      <selection activeCell="C42" sqref="C42"/>
    </sheetView>
  </sheetViews>
  <sheetFormatPr defaultRowHeight="13.2" x14ac:dyDescent="0.25"/>
  <cols>
    <col min="1" max="1" width="21.44140625" customWidth="1"/>
    <col min="2" max="2" width="58.44140625" customWidth="1"/>
    <col min="3" max="3" width="13.6640625" customWidth="1"/>
    <col min="4" max="4" width="14.109375" customWidth="1"/>
  </cols>
  <sheetData>
    <row r="1" spans="1:4" ht="13.8" x14ac:dyDescent="0.25">
      <c r="A1" s="1"/>
      <c r="C1" s="45"/>
      <c r="D1" s="45" t="s">
        <v>0</v>
      </c>
    </row>
    <row r="2" spans="1:4" ht="13.8" x14ac:dyDescent="0.25">
      <c r="A2" s="1"/>
      <c r="B2" s="47" t="s">
        <v>1</v>
      </c>
      <c r="C2" s="47"/>
      <c r="D2" s="47"/>
    </row>
    <row r="3" spans="1:4" ht="13.8" x14ac:dyDescent="0.25">
      <c r="A3" s="1"/>
      <c r="B3" s="47" t="s">
        <v>2</v>
      </c>
      <c r="C3" s="47"/>
      <c r="D3" s="47"/>
    </row>
    <row r="4" spans="1:4" ht="13.8" x14ac:dyDescent="0.25">
      <c r="A4" s="1"/>
      <c r="B4" s="2"/>
      <c r="C4" s="48" t="s">
        <v>61</v>
      </c>
      <c r="D4" s="48"/>
    </row>
    <row r="5" spans="1:4" ht="13.8" x14ac:dyDescent="0.25">
      <c r="A5" s="1"/>
      <c r="B5" s="2"/>
      <c r="C5" s="32"/>
      <c r="D5" s="1"/>
    </row>
    <row r="6" spans="1:4" ht="13.8" x14ac:dyDescent="0.25">
      <c r="A6" s="49" t="s">
        <v>3</v>
      </c>
      <c r="B6" s="49"/>
      <c r="C6" s="49"/>
      <c r="D6" s="1"/>
    </row>
    <row r="7" spans="1:4" ht="13.8" customHeight="1" x14ac:dyDescent="0.25">
      <c r="A7" s="50" t="s">
        <v>60</v>
      </c>
      <c r="B7" s="50"/>
      <c r="C7" s="50"/>
      <c r="D7" s="50"/>
    </row>
    <row r="9" spans="1:4" ht="39.6" x14ac:dyDescent="0.25">
      <c r="A9" s="39" t="s">
        <v>4</v>
      </c>
      <c r="B9" s="40" t="s">
        <v>5</v>
      </c>
      <c r="C9" s="41" t="s">
        <v>62</v>
      </c>
      <c r="D9" s="41" t="s">
        <v>63</v>
      </c>
    </row>
    <row r="10" spans="1:4" ht="13.8" x14ac:dyDescent="0.25">
      <c r="A10" s="3">
        <v>1</v>
      </c>
      <c r="B10" s="3">
        <v>2</v>
      </c>
      <c r="C10" s="3">
        <v>4</v>
      </c>
      <c r="D10" s="3">
        <v>5</v>
      </c>
    </row>
    <row r="11" spans="1:4" ht="15.6" x14ac:dyDescent="0.25">
      <c r="A11" s="3"/>
      <c r="B11" s="4" t="s">
        <v>6</v>
      </c>
      <c r="C11" s="5">
        <f>SUM(C12+C25)</f>
        <v>75230</v>
      </c>
      <c r="D11" s="5">
        <f>SUM(D12+D25)</f>
        <v>75330</v>
      </c>
    </row>
    <row r="12" spans="1:4" ht="15.6" x14ac:dyDescent="0.25">
      <c r="A12" s="3"/>
      <c r="B12" s="4" t="s">
        <v>7</v>
      </c>
      <c r="C12" s="6">
        <f>C13+C17+C15</f>
        <v>73230</v>
      </c>
      <c r="D12" s="6">
        <f>D13+D17+D15</f>
        <v>73330</v>
      </c>
    </row>
    <row r="13" spans="1:4" ht="19.2" customHeight="1" x14ac:dyDescent="0.25">
      <c r="A13" s="16" t="s">
        <v>8</v>
      </c>
      <c r="B13" s="25" t="s">
        <v>9</v>
      </c>
      <c r="C13" s="5">
        <f>C14</f>
        <v>27000</v>
      </c>
      <c r="D13" s="5">
        <f>D14</f>
        <v>27000</v>
      </c>
    </row>
    <row r="14" spans="1:4" ht="13.8" x14ac:dyDescent="0.25">
      <c r="A14" s="19" t="s">
        <v>10</v>
      </c>
      <c r="B14" s="8" t="s">
        <v>11</v>
      </c>
      <c r="C14" s="9">
        <v>27000</v>
      </c>
      <c r="D14" s="42">
        <v>27000</v>
      </c>
    </row>
    <row r="15" spans="1:4" ht="26.4" x14ac:dyDescent="0.25">
      <c r="A15" s="43" t="s">
        <v>12</v>
      </c>
      <c r="B15" s="44" t="s">
        <v>13</v>
      </c>
      <c r="C15" s="5">
        <f>SUM(C16)</f>
        <v>5400</v>
      </c>
      <c r="D15" s="5">
        <f>SUM(D16)</f>
        <v>5500</v>
      </c>
    </row>
    <row r="16" spans="1:4" ht="27.6" x14ac:dyDescent="0.25">
      <c r="A16" s="19" t="s">
        <v>14</v>
      </c>
      <c r="B16" s="11" t="s">
        <v>15</v>
      </c>
      <c r="C16" s="9">
        <v>5400</v>
      </c>
      <c r="D16" s="34">
        <v>5500</v>
      </c>
    </row>
    <row r="17" spans="1:4" ht="15.6" x14ac:dyDescent="0.25">
      <c r="A17" s="16" t="s">
        <v>16</v>
      </c>
      <c r="B17" s="25" t="s">
        <v>17</v>
      </c>
      <c r="C17" s="5">
        <f>C18+C20</f>
        <v>40830</v>
      </c>
      <c r="D17" s="35">
        <f>D18+D20</f>
        <v>40830</v>
      </c>
    </row>
    <row r="18" spans="1:4" ht="13.8" x14ac:dyDescent="0.25">
      <c r="A18" s="7" t="s">
        <v>18</v>
      </c>
      <c r="B18" s="13" t="s">
        <v>19</v>
      </c>
      <c r="C18" s="9">
        <f>C19</f>
        <v>1330</v>
      </c>
      <c r="D18" s="9">
        <f>D19</f>
        <v>1330</v>
      </c>
    </row>
    <row r="19" spans="1:4" ht="41.4" x14ac:dyDescent="0.25">
      <c r="A19" s="19" t="s">
        <v>20</v>
      </c>
      <c r="B19" s="13" t="s">
        <v>21</v>
      </c>
      <c r="C19" s="9">
        <v>1330</v>
      </c>
      <c r="D19" s="34">
        <v>1330</v>
      </c>
    </row>
    <row r="20" spans="1:4" ht="16.8" customHeight="1" x14ac:dyDescent="0.25">
      <c r="A20" s="19" t="s">
        <v>22</v>
      </c>
      <c r="B20" s="14" t="s">
        <v>23</v>
      </c>
      <c r="C20" s="12">
        <f>C21+C23</f>
        <v>39500</v>
      </c>
      <c r="D20" s="36">
        <f>D21+D23</f>
        <v>39500</v>
      </c>
    </row>
    <row r="21" spans="1:4" ht="16.8" customHeight="1" x14ac:dyDescent="0.25">
      <c r="A21" s="19" t="s">
        <v>24</v>
      </c>
      <c r="B21" s="15" t="s">
        <v>25</v>
      </c>
      <c r="C21" s="9">
        <f>C22</f>
        <v>29500</v>
      </c>
      <c r="D21" s="30">
        <f>D22</f>
        <v>29500</v>
      </c>
    </row>
    <row r="22" spans="1:4" ht="27.6" x14ac:dyDescent="0.25">
      <c r="A22" s="19" t="s">
        <v>26</v>
      </c>
      <c r="B22" s="15" t="s">
        <v>27</v>
      </c>
      <c r="C22" s="9">
        <v>29500</v>
      </c>
      <c r="D22" s="34">
        <v>29500</v>
      </c>
    </row>
    <row r="23" spans="1:4" ht="13.8" x14ac:dyDescent="0.25">
      <c r="A23" s="19" t="s">
        <v>28</v>
      </c>
      <c r="B23" s="15" t="s">
        <v>29</v>
      </c>
      <c r="C23" s="9">
        <f>C24</f>
        <v>10000</v>
      </c>
      <c r="D23" s="30">
        <f>D24</f>
        <v>10000</v>
      </c>
    </row>
    <row r="24" spans="1:4" ht="27.6" x14ac:dyDescent="0.25">
      <c r="A24" s="19" t="s">
        <v>30</v>
      </c>
      <c r="B24" s="15" t="s">
        <v>31</v>
      </c>
      <c r="C24" s="9">
        <v>10000</v>
      </c>
      <c r="D24" s="34">
        <v>10000</v>
      </c>
    </row>
    <row r="25" spans="1:4" ht="13.8" x14ac:dyDescent="0.25">
      <c r="A25" s="19"/>
      <c r="B25" s="16" t="s">
        <v>32</v>
      </c>
      <c r="C25" s="17">
        <f>C26+C30</f>
        <v>2000</v>
      </c>
      <c r="D25" s="37">
        <f>D26+D30</f>
        <v>2000</v>
      </c>
    </row>
    <row r="26" spans="1:4" ht="39.6" x14ac:dyDescent="0.25">
      <c r="A26" s="19" t="s">
        <v>33</v>
      </c>
      <c r="B26" s="10" t="s">
        <v>34</v>
      </c>
      <c r="C26" s="18">
        <f>SUM(C27:C29)</f>
        <v>950</v>
      </c>
      <c r="D26" s="38">
        <f>SUM(D27:D29)</f>
        <v>950</v>
      </c>
    </row>
    <row r="27" spans="1:4" ht="34.799999999999997" customHeight="1" x14ac:dyDescent="0.25">
      <c r="A27" s="19" t="s">
        <v>35</v>
      </c>
      <c r="B27" s="20" t="s">
        <v>36</v>
      </c>
      <c r="C27" s="21">
        <v>70</v>
      </c>
      <c r="D27" s="34">
        <v>70</v>
      </c>
    </row>
    <row r="28" spans="1:4" ht="34.200000000000003" customHeight="1" x14ac:dyDescent="0.25">
      <c r="A28" s="19" t="s">
        <v>35</v>
      </c>
      <c r="B28" s="20" t="s">
        <v>37</v>
      </c>
      <c r="C28" s="22">
        <v>340</v>
      </c>
      <c r="D28" s="34">
        <v>340</v>
      </c>
    </row>
    <row r="29" spans="1:4" ht="31.2" customHeight="1" x14ac:dyDescent="0.25">
      <c r="A29" s="19" t="s">
        <v>38</v>
      </c>
      <c r="B29" s="23" t="s">
        <v>39</v>
      </c>
      <c r="C29" s="22">
        <v>540</v>
      </c>
      <c r="D29" s="34">
        <v>540</v>
      </c>
    </row>
    <row r="30" spans="1:4" ht="26.4" x14ac:dyDescent="0.25">
      <c r="A30" s="7" t="s">
        <v>40</v>
      </c>
      <c r="B30" s="10" t="s">
        <v>41</v>
      </c>
      <c r="C30" s="24">
        <f>SUM(C31:C32)</f>
        <v>1050</v>
      </c>
      <c r="D30" s="24">
        <f>SUM(D31:D32)</f>
        <v>1050</v>
      </c>
    </row>
    <row r="31" spans="1:4" ht="27.6" x14ac:dyDescent="0.25">
      <c r="A31" s="7" t="s">
        <v>42</v>
      </c>
      <c r="B31" s="11" t="s">
        <v>43</v>
      </c>
      <c r="C31" s="22">
        <v>700</v>
      </c>
      <c r="D31" s="34">
        <v>700</v>
      </c>
    </row>
    <row r="32" spans="1:4" ht="27.6" x14ac:dyDescent="0.25">
      <c r="A32" s="7" t="s">
        <v>44</v>
      </c>
      <c r="B32" s="11" t="s">
        <v>43</v>
      </c>
      <c r="C32" s="22">
        <v>350</v>
      </c>
      <c r="D32" s="34">
        <v>350</v>
      </c>
    </row>
    <row r="33" spans="1:4" ht="13.8" x14ac:dyDescent="0.25">
      <c r="A33" s="7" t="s">
        <v>45</v>
      </c>
      <c r="B33" s="25" t="s">
        <v>46</v>
      </c>
      <c r="C33" s="12">
        <f t="shared" ref="C33:D33" si="0">C34+C38+C41+C37</f>
        <v>15556.119999999999</v>
      </c>
      <c r="D33" s="12">
        <f t="shared" si="0"/>
        <v>12807.199999999999</v>
      </c>
    </row>
    <row r="34" spans="1:4" ht="13.8" x14ac:dyDescent="0.25">
      <c r="A34" s="26" t="s">
        <v>47</v>
      </c>
      <c r="B34" s="27" t="s">
        <v>48</v>
      </c>
      <c r="C34" s="28">
        <f t="shared" ref="C34:D34" si="1">SUM(C35:C36)</f>
        <v>9482.2999999999993</v>
      </c>
      <c r="D34" s="28">
        <f t="shared" si="1"/>
        <v>10292.299999999999</v>
      </c>
    </row>
    <row r="35" spans="1:4" ht="13.8" x14ac:dyDescent="0.25">
      <c r="A35" s="26" t="s">
        <v>47</v>
      </c>
      <c r="B35" s="27" t="s">
        <v>48</v>
      </c>
      <c r="C35" s="9">
        <v>2220.6999999999998</v>
      </c>
      <c r="D35" s="34">
        <v>2348</v>
      </c>
    </row>
    <row r="36" spans="1:4" ht="13.8" x14ac:dyDescent="0.25">
      <c r="A36" s="26" t="s">
        <v>47</v>
      </c>
      <c r="B36" s="27" t="s">
        <v>48</v>
      </c>
      <c r="C36" s="9">
        <v>7261.6</v>
      </c>
      <c r="D36" s="34">
        <v>7944.3</v>
      </c>
    </row>
    <row r="37" spans="1:4" ht="13.8" x14ac:dyDescent="0.25">
      <c r="A37" s="7" t="s">
        <v>49</v>
      </c>
      <c r="B37" s="27" t="s">
        <v>50</v>
      </c>
      <c r="C37" s="9">
        <v>5660.4</v>
      </c>
      <c r="D37" s="34">
        <v>2511.4</v>
      </c>
    </row>
    <row r="38" spans="1:4" ht="13.8" x14ac:dyDescent="0.25">
      <c r="A38" s="7" t="s">
        <v>51</v>
      </c>
      <c r="B38" s="27" t="s">
        <v>52</v>
      </c>
      <c r="C38" s="29">
        <v>313.42</v>
      </c>
      <c r="D38" s="29">
        <v>3.5</v>
      </c>
    </row>
    <row r="39" spans="1:4" ht="35.4" customHeight="1" x14ac:dyDescent="0.25">
      <c r="A39" s="7" t="s">
        <v>53</v>
      </c>
      <c r="B39" s="27" t="s">
        <v>54</v>
      </c>
      <c r="C39" s="9">
        <v>309.89999999999998</v>
      </c>
      <c r="D39" s="9">
        <f ca="1">SUM(D39:D40)</f>
        <v>0</v>
      </c>
    </row>
    <row r="40" spans="1:4" ht="37.799999999999997" customHeight="1" x14ac:dyDescent="0.25">
      <c r="A40" s="7" t="s">
        <v>55</v>
      </c>
      <c r="B40" s="27" t="s">
        <v>56</v>
      </c>
      <c r="C40" s="9">
        <v>3.52</v>
      </c>
      <c r="D40" s="33">
        <v>3.5</v>
      </c>
    </row>
    <row r="41" spans="1:4" ht="21" customHeight="1" x14ac:dyDescent="0.25">
      <c r="A41" s="7" t="s">
        <v>57</v>
      </c>
      <c r="B41" s="27" t="s">
        <v>58</v>
      </c>
      <c r="C41" s="9">
        <v>100</v>
      </c>
      <c r="D41" s="33">
        <v>0</v>
      </c>
    </row>
    <row r="42" spans="1:4" ht="21" customHeight="1" x14ac:dyDescent="0.25">
      <c r="A42" s="46" t="s">
        <v>59</v>
      </c>
      <c r="B42" s="46"/>
      <c r="C42" s="31">
        <f>C11+C33</f>
        <v>90786.12</v>
      </c>
      <c r="D42" s="31">
        <f>D11+D33</f>
        <v>88137.2</v>
      </c>
    </row>
  </sheetData>
  <mergeCells count="6">
    <mergeCell ref="A42:B42"/>
    <mergeCell ref="B2:D2"/>
    <mergeCell ref="B3:D3"/>
    <mergeCell ref="C4:D4"/>
    <mergeCell ref="A6:C6"/>
    <mergeCell ref="A7:D7"/>
  </mergeCells>
  <pageMargins left="0.51181102362204722" right="0.23622047244094491" top="0.51181102362204722" bottom="0.35433070866141736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2023-10-13T11:29:10Z</cp:lastPrinted>
  <dcterms:created xsi:type="dcterms:W3CDTF">2020-10-17T13:56:38Z</dcterms:created>
  <dcterms:modified xsi:type="dcterms:W3CDTF">2023-10-13T11:29:15Z</dcterms:modified>
</cp:coreProperties>
</file>