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Соглашения 2019 года\Комитет по строительству\Отчеты\"/>
    </mc:Choice>
  </mc:AlternateContent>
  <bookViews>
    <workbookView xWindow="0" yWindow="0" windowWidth="22620" windowHeight="8280"/>
  </bookViews>
  <sheets>
    <sheet name="Лист1" sheetId="1" r:id="rId1"/>
  </sheets>
  <definedNames>
    <definedName name="_xlnm.Print_Titles" localSheetId="0">Лист1!$7:$11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J12" i="1" l="1"/>
  <c r="N12" i="1" l="1"/>
  <c r="O12" i="1"/>
  <c r="P12" i="1"/>
  <c r="M13" i="1"/>
  <c r="M12" i="1" s="1"/>
  <c r="K15" i="1" l="1"/>
  <c r="K14" i="1"/>
  <c r="K12" i="1" l="1"/>
  <c r="Q12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<sst xmlns="http://schemas.openxmlformats.org/spreadsheetml/2006/main" count="52" uniqueCount="45">
  <si>
    <t xml:space="preserve">Наименование стройки (объекта) </t>
  </si>
  <si>
    <t xml:space="preserve">  Перечислено средств  </t>
  </si>
  <si>
    <t xml:space="preserve">Примечания (перечень основных видов выполненных работ, общее состояние  строительной готовности объекта (проц.), причины возникновения остатка и т.д.) </t>
  </si>
  <si>
    <t>Всего</t>
  </si>
  <si>
    <t>Строительство уличной многофункциональной спортивной площадки по адресу: Ленинградская область, Гатчинский район,  пос.Сусанино,                  5 линия,54                        (4042,8 кв.м)</t>
  </si>
  <si>
    <t>ОТЧЁТ</t>
  </si>
  <si>
    <t>ОБ ОСВОЕНИИ СУБСИДИЙ ПО ОБЪЕКТАМ АДРЕСНОЙ ИНВЕСТИЦИОННОЙ ПРОГРАММЫ 2019 ГОДА</t>
  </si>
  <si>
    <t xml:space="preserve">                                                                                                                         (цифрами и прописью)</t>
  </si>
  <si>
    <t>Глава администрации</t>
  </si>
  <si>
    <t xml:space="preserve">                                                                                                            (подпись)                (фамилия, инициалы)</t>
  </si>
  <si>
    <t>Руководитель финансового органа</t>
  </si>
  <si>
    <t>МК №0145200000419001393 от 16.08.2019</t>
  </si>
  <si>
    <t>ООО "ПрофКонтроль"</t>
  </si>
  <si>
    <t>Договор №415/19/ТН от 29.08.2019</t>
  </si>
  <si>
    <t>9 790,12000</t>
  </si>
  <si>
    <t xml:space="preserve"> Получено  субсидий</t>
  </si>
  <si>
    <t xml:space="preserve"> Предусмотрено средств в 2019 году</t>
  </si>
  <si>
    <t xml:space="preserve"> Принятые в 2019  бюджетные обязательства</t>
  </si>
  <si>
    <t>федеральный бюджет</t>
  </si>
  <si>
    <t>областной бюджет</t>
  </si>
  <si>
    <t>местный бюджет</t>
  </si>
  <si>
    <t>контрагент</t>
  </si>
  <si>
    <t>номер и дата договора</t>
  </si>
  <si>
    <t>сумма договора на 2019 год</t>
  </si>
  <si>
    <t xml:space="preserve">Остаток  субсидии на лицевых счетах </t>
  </si>
  <si>
    <t xml:space="preserve">муниципального  образования  "Сусанинское сельское поселение" Гатчинского муниципального района </t>
  </si>
  <si>
    <t>ООО "Спортфьючер"</t>
  </si>
  <si>
    <t>Договор №08-19 от 29.04.2019</t>
  </si>
  <si>
    <r>
      <t>муниципального образования                   _________    Е.В. Бордовская   31</t>
    </r>
    <r>
      <rPr>
        <u/>
        <sz val="12"/>
        <color theme="1"/>
        <rFont val="Times New Roman"/>
        <family val="1"/>
        <charset val="204"/>
      </rPr>
      <t>.12.2019 года</t>
    </r>
  </si>
  <si>
    <t>муниципального образования                     _________    О.В. Петрова      31.12. 2019 года</t>
  </si>
  <si>
    <t>ООО "АСУ"</t>
  </si>
  <si>
    <t xml:space="preserve">Проверка сметной документации </t>
  </si>
  <si>
    <t>Договор №13/2019 от 25.01.2019</t>
  </si>
  <si>
    <t xml:space="preserve">Внесение  изменений  в сметную  документацию </t>
  </si>
  <si>
    <t>ООО "Эксперт"</t>
  </si>
  <si>
    <t>Договор №22/19 от 09.04.2019</t>
  </si>
  <si>
    <t>Выполнение</t>
  </si>
  <si>
    <t xml:space="preserve">Осуществление строительного контроля, </t>
  </si>
  <si>
    <t>Осуществление функций технического заказчика</t>
  </si>
  <si>
    <t xml:space="preserve">ЗА ЯНВАРЬ-ДЕКАБРЬ 2019 ГОДА  (нарастающим итогом)   </t>
  </si>
  <si>
    <t xml:space="preserve">Строительная готовность-100%. Выполнено: устройство футбольного поля с искусственной травой,  ямы для прыжков в длину, беговых дорожек и площадок для баскетбола и волейбола с резиновым покрытием, смонтировано  спортивное оборудование, выполнено электроосвещение, произведено благоустройство, дренаж, ограждение площадки.  </t>
  </si>
  <si>
    <t xml:space="preserve">Телефон </t>
  </si>
  <si>
    <t>(881371) 54-593</t>
  </si>
  <si>
    <t xml:space="preserve">Итого к оплате </t>
  </si>
  <si>
    <t>Целевое использование субсидий в сумме 12 831 820 (Двенадцать миллионов восемьсот тридцать одна тысяча восемьсот двадцать)  рублей 00  копеек  подтверждаю.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</si>
</sst>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"/>
    <numFmt numFmtId="166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" fontId="1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166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/>
    <xf numFmtId="164" fontId="13" fillId="0" borderId="1" xfId="0" applyNumberFormat="1" applyFont="1" applyBorder="1" applyAlignment="1">
      <alignment horizontal="right" vertical="center" wrapText="1"/>
    </xf>
    <xf numFmtId="2" fontId="0" fillId="0" borderId="0" xfId="0" applyNumberForma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abSelected="1" topLeftCell="A16" workbookViewId="0">
      <selection activeCell="B19" sqref="B19"/>
    </sheetView>
  </sheetViews>
  <sheetFormatPr defaultRowHeight="14.4" x14ac:dyDescent="0.3"/>
  <cols>
    <col min="1" max="1" width="14.6640625" customWidth="1"/>
    <col min="2" max="2" width="10.88671875" customWidth="1"/>
    <col min="3" max="3" width="9.6640625" customWidth="1"/>
    <col min="4" max="4" width="10.109375" customWidth="1"/>
    <col min="5" max="5" width="8.33203125" customWidth="1"/>
    <col min="6" max="6" width="9.77734375" customWidth="1"/>
    <col min="7" max="7" width="9.88671875" customWidth="1"/>
    <col min="8" max="8" width="10.33203125" customWidth="1"/>
    <col min="9" max="9" width="12.77734375" customWidth="1"/>
    <col min="10" max="10" width="11.77734375" customWidth="1"/>
    <col min="11" max="11" width="10.88671875" customWidth="1"/>
    <col min="12" max="12" width="9.109375" customWidth="1"/>
    <col min="13" max="13" width="12" customWidth="1"/>
    <col min="14" max="14" width="10.5546875" customWidth="1"/>
    <col min="15" max="15" width="10.44140625" customWidth="1"/>
    <col min="16" max="16" width="10.5546875" customWidth="1"/>
    <col min="17" max="17" width="7" customWidth="1"/>
    <col min="18" max="18" width="20.88671875" customWidth="1"/>
  </cols>
  <sheetData>
    <row r="2" spans="1:18" x14ac:dyDescent="0.3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4" customHeight="1" x14ac:dyDescent="0.3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4.4" customHeight="1" x14ac:dyDescent="0.3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4.4" customHeight="1" x14ac:dyDescent="0.3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7" spans="1:18" ht="14.4" customHeight="1" x14ac:dyDescent="0.3">
      <c r="A7" s="35" t="s">
        <v>0</v>
      </c>
      <c r="B7" s="35" t="s">
        <v>16</v>
      </c>
      <c r="C7" s="35"/>
      <c r="D7" s="35"/>
      <c r="E7" s="35"/>
      <c r="F7" s="35" t="s">
        <v>15</v>
      </c>
      <c r="G7" s="35"/>
      <c r="H7" s="35" t="s">
        <v>17</v>
      </c>
      <c r="I7" s="35"/>
      <c r="J7" s="35"/>
      <c r="K7" s="36" t="s">
        <v>36</v>
      </c>
      <c r="L7" s="36" t="s">
        <v>43</v>
      </c>
      <c r="M7" s="35" t="s">
        <v>1</v>
      </c>
      <c r="N7" s="35"/>
      <c r="O7" s="35"/>
      <c r="P7" s="35"/>
      <c r="Q7" s="35" t="s">
        <v>24</v>
      </c>
      <c r="R7" s="35" t="s">
        <v>2</v>
      </c>
    </row>
    <row r="8" spans="1:18" ht="14.4" customHeight="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7"/>
      <c r="L8" s="37"/>
      <c r="M8" s="35"/>
      <c r="N8" s="35"/>
      <c r="O8" s="35"/>
      <c r="P8" s="35"/>
      <c r="Q8" s="35"/>
      <c r="R8" s="35"/>
    </row>
    <row r="9" spans="1:18" ht="14.4" customHeight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7"/>
      <c r="L9" s="37"/>
      <c r="M9" s="35"/>
      <c r="N9" s="35"/>
      <c r="O9" s="35"/>
      <c r="P9" s="35"/>
      <c r="Q9" s="35"/>
      <c r="R9" s="35"/>
    </row>
    <row r="10" spans="1:18" ht="39" customHeight="1" x14ac:dyDescent="0.3">
      <c r="A10" s="35"/>
      <c r="B10" s="7" t="s">
        <v>3</v>
      </c>
      <c r="C10" s="6" t="s">
        <v>18</v>
      </c>
      <c r="D10" s="6" t="s">
        <v>19</v>
      </c>
      <c r="E10" s="6" t="s">
        <v>20</v>
      </c>
      <c r="F10" s="6" t="s">
        <v>18</v>
      </c>
      <c r="G10" s="6" t="s">
        <v>19</v>
      </c>
      <c r="H10" s="6" t="s">
        <v>21</v>
      </c>
      <c r="I10" s="6" t="s">
        <v>22</v>
      </c>
      <c r="J10" s="6" t="s">
        <v>23</v>
      </c>
      <c r="K10" s="38"/>
      <c r="L10" s="38"/>
      <c r="M10" s="7" t="s">
        <v>3</v>
      </c>
      <c r="N10" s="6" t="s">
        <v>18</v>
      </c>
      <c r="O10" s="6" t="s">
        <v>19</v>
      </c>
      <c r="P10" s="6" t="s">
        <v>20</v>
      </c>
      <c r="Q10" s="35"/>
      <c r="R10" s="35"/>
    </row>
    <row r="11" spans="1:18" x14ac:dyDescent="0.3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32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17</v>
      </c>
    </row>
    <row r="12" spans="1:18" s="22" customFormat="1" x14ac:dyDescent="0.3">
      <c r="A12" s="19"/>
      <c r="B12" s="20">
        <f>B13</f>
        <v>13095.82</v>
      </c>
      <c r="C12" s="20">
        <f t="shared" ref="C12:G12" si="0">C13</f>
        <v>3041.7</v>
      </c>
      <c r="D12" s="23" t="str">
        <f t="shared" si="0"/>
        <v>9 790,12000</v>
      </c>
      <c r="E12" s="20">
        <f t="shared" si="0"/>
        <v>264</v>
      </c>
      <c r="F12" s="20">
        <f t="shared" si="0"/>
        <v>3041.7</v>
      </c>
      <c r="G12" s="20">
        <f t="shared" si="0"/>
        <v>9790.1200000000008</v>
      </c>
      <c r="H12" s="20"/>
      <c r="I12" s="20"/>
      <c r="J12" s="20">
        <f>J13</f>
        <v>13095.82</v>
      </c>
      <c r="K12" s="20">
        <f>SUM(K13:K17)</f>
        <v>13414.67</v>
      </c>
      <c r="L12" s="39">
        <f>SUM(L13:L17)</f>
        <v>13414.67</v>
      </c>
      <c r="M12" s="20">
        <f>SUM(M13:M17)</f>
        <v>13095.82</v>
      </c>
      <c r="N12" s="20">
        <f>SUM(N13:N17)</f>
        <v>3041.7</v>
      </c>
      <c r="O12" s="20">
        <f>SUM(O13:O17)</f>
        <v>9790.1200000000008</v>
      </c>
      <c r="P12" s="20">
        <f>SUM(P13:P17)</f>
        <v>582.85</v>
      </c>
      <c r="Q12" s="20">
        <f t="shared" ref="Q12" si="1">Q13</f>
        <v>0</v>
      </c>
      <c r="R12" s="21"/>
    </row>
    <row r="13" spans="1:18" ht="202.8" customHeight="1" x14ac:dyDescent="0.3">
      <c r="A13" s="34" t="s">
        <v>4</v>
      </c>
      <c r="B13" s="3">
        <v>13095.82</v>
      </c>
      <c r="C13" s="3">
        <v>3041.7</v>
      </c>
      <c r="D13" s="8" t="s">
        <v>14</v>
      </c>
      <c r="E13" s="3">
        <v>264</v>
      </c>
      <c r="F13" s="3">
        <v>3041.7</v>
      </c>
      <c r="G13" s="3">
        <v>9790.1200000000008</v>
      </c>
      <c r="H13" s="25" t="s">
        <v>26</v>
      </c>
      <c r="I13" s="26" t="s">
        <v>11</v>
      </c>
      <c r="J13" s="27">
        <v>13095.82</v>
      </c>
      <c r="K13" s="4">
        <v>13095.82</v>
      </c>
      <c r="L13" s="4">
        <v>13095.82</v>
      </c>
      <c r="M13" s="18">
        <f>SUM(N13:P13)</f>
        <v>13095.82</v>
      </c>
      <c r="N13" s="18">
        <v>3041.7</v>
      </c>
      <c r="O13" s="18">
        <v>9790.1200000000008</v>
      </c>
      <c r="P13" s="18">
        <v>264</v>
      </c>
      <c r="Q13" s="4">
        <v>0</v>
      </c>
      <c r="R13" s="29" t="s">
        <v>40</v>
      </c>
    </row>
    <row r="14" spans="1:18" ht="39.6" customHeight="1" x14ac:dyDescent="0.3">
      <c r="A14" s="34"/>
      <c r="B14" s="4"/>
      <c r="C14" s="5"/>
      <c r="D14" s="4"/>
      <c r="E14" s="4"/>
      <c r="F14" s="4"/>
      <c r="G14" s="4"/>
      <c r="H14" s="25" t="s">
        <v>12</v>
      </c>
      <c r="I14" s="26" t="s">
        <v>13</v>
      </c>
      <c r="J14" s="10">
        <v>98.09</v>
      </c>
      <c r="K14" s="4">
        <f>SUM(M14:P14)</f>
        <v>98.09</v>
      </c>
      <c r="L14" s="4">
        <v>98.09</v>
      </c>
      <c r="M14" s="4"/>
      <c r="N14" s="4"/>
      <c r="O14" s="4"/>
      <c r="P14" s="4">
        <v>98.09</v>
      </c>
      <c r="Q14" s="4"/>
      <c r="R14" s="30" t="s">
        <v>37</v>
      </c>
    </row>
    <row r="15" spans="1:18" ht="38.4" customHeight="1" x14ac:dyDescent="0.3">
      <c r="A15" s="9"/>
      <c r="B15" s="9"/>
      <c r="C15" s="9"/>
      <c r="D15" s="9"/>
      <c r="E15" s="9"/>
      <c r="F15" s="9"/>
      <c r="G15" s="9"/>
      <c r="H15" s="25" t="s">
        <v>34</v>
      </c>
      <c r="I15" s="26" t="s">
        <v>27</v>
      </c>
      <c r="J15" s="10">
        <v>97.2</v>
      </c>
      <c r="K15" s="4">
        <f>SUM(M15:P15)</f>
        <v>97.2</v>
      </c>
      <c r="L15" s="4">
        <v>97.2</v>
      </c>
      <c r="M15" s="9"/>
      <c r="N15" s="9"/>
      <c r="O15" s="9"/>
      <c r="P15" s="17">
        <v>97.2</v>
      </c>
      <c r="Q15" s="9"/>
      <c r="R15" s="28" t="s">
        <v>38</v>
      </c>
    </row>
    <row r="16" spans="1:18" ht="37.200000000000003" customHeight="1" x14ac:dyDescent="0.3">
      <c r="A16" s="9"/>
      <c r="B16" s="9"/>
      <c r="C16" s="9"/>
      <c r="D16" s="9"/>
      <c r="E16" s="9"/>
      <c r="F16" s="9"/>
      <c r="G16" s="9"/>
      <c r="H16" s="25" t="s">
        <v>30</v>
      </c>
      <c r="I16" s="26" t="s">
        <v>32</v>
      </c>
      <c r="J16" s="10">
        <v>98.56</v>
      </c>
      <c r="K16" s="4">
        <v>98.56</v>
      </c>
      <c r="L16" s="4">
        <v>98.56</v>
      </c>
      <c r="M16" s="9"/>
      <c r="N16" s="9"/>
      <c r="O16" s="9"/>
      <c r="P16" s="17">
        <v>98.56</v>
      </c>
      <c r="Q16" s="9"/>
      <c r="R16" s="28" t="s">
        <v>31</v>
      </c>
    </row>
    <row r="17" spans="1:18" ht="37.200000000000003" customHeight="1" x14ac:dyDescent="0.3">
      <c r="A17" s="9"/>
      <c r="B17" s="9"/>
      <c r="C17" s="9"/>
      <c r="D17" s="9"/>
      <c r="E17" s="9"/>
      <c r="F17" s="9"/>
      <c r="G17" s="9"/>
      <c r="H17" s="25" t="s">
        <v>26</v>
      </c>
      <c r="I17" s="26" t="s">
        <v>35</v>
      </c>
      <c r="J17" s="10">
        <v>25</v>
      </c>
      <c r="K17" s="4">
        <v>25</v>
      </c>
      <c r="L17" s="4">
        <v>25</v>
      </c>
      <c r="M17" s="9"/>
      <c r="N17" s="9"/>
      <c r="O17" s="9"/>
      <c r="P17" s="17">
        <v>25</v>
      </c>
      <c r="Q17" s="9"/>
      <c r="R17" s="28" t="s">
        <v>33</v>
      </c>
    </row>
    <row r="18" spans="1:18" ht="37.200000000000003" customHeight="1" x14ac:dyDescent="0.3">
      <c r="A18" s="11"/>
      <c r="B18" s="11"/>
      <c r="C18" s="11"/>
      <c r="D18" s="11"/>
      <c r="E18" s="11"/>
      <c r="F18" s="11"/>
      <c r="G18" s="11"/>
      <c r="H18" s="12"/>
      <c r="I18" s="13"/>
      <c r="J18" s="14"/>
      <c r="K18" s="15"/>
      <c r="L18" s="15"/>
      <c r="M18" s="11"/>
      <c r="N18" s="11"/>
      <c r="O18" s="11"/>
      <c r="P18" s="24"/>
      <c r="Q18" s="11"/>
      <c r="R18" s="16"/>
    </row>
    <row r="19" spans="1:18" ht="31.8" customHeight="1" x14ac:dyDescent="0.3">
      <c r="B19" s="1" t="s">
        <v>44</v>
      </c>
    </row>
    <row r="20" spans="1:18" ht="10.199999999999999" customHeight="1" x14ac:dyDescent="0.3">
      <c r="B20" s="2" t="s">
        <v>7</v>
      </c>
    </row>
    <row r="21" spans="1:18" ht="15.6" x14ac:dyDescent="0.3">
      <c r="B21" s="1" t="s">
        <v>8</v>
      </c>
    </row>
    <row r="22" spans="1:18" ht="15.6" x14ac:dyDescent="0.3">
      <c r="B22" s="1" t="s">
        <v>28</v>
      </c>
    </row>
    <row r="23" spans="1:18" ht="22.2" customHeight="1" x14ac:dyDescent="0.3">
      <c r="B23" s="2" t="s">
        <v>9</v>
      </c>
    </row>
    <row r="24" spans="1:18" ht="15.6" x14ac:dyDescent="0.3">
      <c r="B24" s="1" t="s">
        <v>10</v>
      </c>
    </row>
    <row r="25" spans="1:18" ht="15.6" x14ac:dyDescent="0.3">
      <c r="B25" s="1" t="s">
        <v>29</v>
      </c>
    </row>
    <row r="27" spans="1:18" ht="15.6" x14ac:dyDescent="0.3">
      <c r="B27" s="1" t="s">
        <v>41</v>
      </c>
      <c r="C27" s="31" t="s">
        <v>42</v>
      </c>
      <c r="D27" s="31"/>
    </row>
  </sheetData>
  <mergeCells count="14">
    <mergeCell ref="A2:R2"/>
    <mergeCell ref="A3:R3"/>
    <mergeCell ref="A4:R4"/>
    <mergeCell ref="A5:R5"/>
    <mergeCell ref="A13:A14"/>
    <mergeCell ref="F7:G9"/>
    <mergeCell ref="H7:J9"/>
    <mergeCell ref="B7:E9"/>
    <mergeCell ref="M7:P9"/>
    <mergeCell ref="Q7:Q10"/>
    <mergeCell ref="R7:R10"/>
    <mergeCell ref="A7:A10"/>
    <mergeCell ref="K7:K10"/>
    <mergeCell ref="L7:L10"/>
  </mergeCells>
  <pageMargins left="0.44" right="0.15748031496062992" top="0.28000000000000003" bottom="0.2" header="0.19685039370078741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Григорьевна</dc:creator>
  <cp:lastModifiedBy>Гусева Людмила Григорьевна</cp:lastModifiedBy>
  <cp:lastPrinted>2020-01-14T11:54:48Z</cp:lastPrinted>
  <dcterms:created xsi:type="dcterms:W3CDTF">2019-12-11T12:06:08Z</dcterms:created>
  <dcterms:modified xsi:type="dcterms:W3CDTF">2020-01-14T11:58:49Z</dcterms:modified>
</cp:coreProperties>
</file>