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usadm-ts\backup-бухгалтерия\Бухгалтерия 2017 года\Постановления 2017 года\ПРограмма СЭР - 2018\"/>
    </mc:Choice>
  </mc:AlternateContent>
  <bookViews>
    <workbookView xWindow="0" yWindow="0" windowWidth="23040" windowHeight="8760"/>
  </bookViews>
  <sheets>
    <sheet name="на 01.01.2018 года-пост.403" sheetId="1" r:id="rId1"/>
  </sheets>
  <definedNames>
    <definedName name="_xlnm.Print_Titles" localSheetId="0">'на 01.01.2018 года-пост.403'!$4:$5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2" i="1" l="1"/>
  <c r="F372" i="1"/>
  <c r="E373" i="1"/>
  <c r="F373" i="1"/>
  <c r="E374" i="1"/>
  <c r="F374" i="1"/>
  <c r="E375" i="1"/>
  <c r="F375" i="1"/>
  <c r="E376" i="1"/>
  <c r="F376" i="1"/>
  <c r="G372" i="1"/>
  <c r="H372" i="1"/>
  <c r="G373" i="1"/>
  <c r="H373" i="1"/>
  <c r="G374" i="1"/>
  <c r="H374" i="1"/>
  <c r="G375" i="1"/>
  <c r="H375" i="1"/>
  <c r="G376" i="1"/>
  <c r="H376" i="1"/>
  <c r="H377" i="1"/>
  <c r="F377" i="1"/>
  <c r="G377" i="1"/>
  <c r="E377" i="1"/>
  <c r="E103" i="1"/>
  <c r="F103" i="1"/>
  <c r="G103" i="1"/>
  <c r="H103" i="1"/>
  <c r="E104" i="1"/>
  <c r="F104" i="1"/>
  <c r="G104" i="1"/>
  <c r="H104" i="1"/>
  <c r="E105" i="1"/>
  <c r="F105" i="1"/>
  <c r="G105" i="1"/>
  <c r="H105" i="1"/>
  <c r="E106" i="1"/>
  <c r="F106" i="1"/>
  <c r="G106" i="1"/>
  <c r="H106" i="1"/>
  <c r="F107" i="1"/>
  <c r="G107" i="1"/>
  <c r="E107" i="1"/>
  <c r="H371" i="1"/>
  <c r="H370" i="1"/>
  <c r="H369" i="1"/>
  <c r="H368" i="1"/>
  <c r="H367" i="1"/>
  <c r="G366" i="1"/>
  <c r="G354" i="1" s="1"/>
  <c r="G348" i="1" s="1"/>
  <c r="F366" i="1"/>
  <c r="F354" i="1" s="1"/>
  <c r="H365" i="1"/>
  <c r="H364" i="1"/>
  <c r="H363" i="1"/>
  <c r="H362" i="1"/>
  <c r="H361" i="1"/>
  <c r="H360" i="1"/>
  <c r="G359" i="1"/>
  <c r="G353" i="1" s="1"/>
  <c r="F359" i="1"/>
  <c r="F353" i="1" s="1"/>
  <c r="E359" i="1"/>
  <c r="G358" i="1"/>
  <c r="F358" i="1"/>
  <c r="F352" i="1" s="1"/>
  <c r="E358" i="1"/>
  <c r="E352" i="1" s="1"/>
  <c r="G357" i="1"/>
  <c r="F357" i="1"/>
  <c r="F351" i="1" s="1"/>
  <c r="E357" i="1"/>
  <c r="E351" i="1" s="1"/>
  <c r="G356" i="1"/>
  <c r="F356" i="1"/>
  <c r="E356" i="1"/>
  <c r="E350" i="1" s="1"/>
  <c r="G355" i="1"/>
  <c r="G349" i="1" s="1"/>
  <c r="F355" i="1"/>
  <c r="F349" i="1" s="1"/>
  <c r="E355" i="1"/>
  <c r="E354" i="1"/>
  <c r="E348" i="1" s="1"/>
  <c r="E353" i="1"/>
  <c r="G351" i="1"/>
  <c r="F350" i="1"/>
  <c r="E349" i="1"/>
  <c r="H356" i="1" l="1"/>
  <c r="H351" i="1"/>
  <c r="H358" i="1"/>
  <c r="G350" i="1"/>
  <c r="H350" i="1" s="1"/>
  <c r="H357" i="1"/>
  <c r="H349" i="1"/>
  <c r="H353" i="1"/>
  <c r="G352" i="1"/>
  <c r="H352" i="1" s="1"/>
  <c r="H355" i="1"/>
  <c r="H359" i="1"/>
  <c r="F348" i="1"/>
  <c r="H348" i="1" s="1"/>
  <c r="H354" i="1"/>
  <c r="H366" i="1"/>
  <c r="H347" i="1"/>
  <c r="H342" i="1" s="1"/>
  <c r="G342" i="1"/>
  <c r="F342" i="1"/>
  <c r="E342" i="1"/>
  <c r="G341" i="1"/>
  <c r="F341" i="1"/>
  <c r="E341" i="1"/>
  <c r="E336" i="1" s="1"/>
  <c r="F336" i="1"/>
  <c r="H335" i="1"/>
  <c r="H330" i="1" s="1"/>
  <c r="G330" i="1"/>
  <c r="F330" i="1"/>
  <c r="E330" i="1"/>
  <c r="H329" i="1"/>
  <c r="H324" i="1" s="1"/>
  <c r="G324" i="1"/>
  <c r="F324" i="1"/>
  <c r="E324" i="1"/>
  <c r="G323" i="1"/>
  <c r="G318" i="1" s="1"/>
  <c r="F323" i="1"/>
  <c r="F318" i="1" s="1"/>
  <c r="E323" i="1"/>
  <c r="E317" i="1" s="1"/>
  <c r="E312" i="1" s="1"/>
  <c r="E318" i="1"/>
  <c r="H306" i="1"/>
  <c r="G306" i="1"/>
  <c r="F306" i="1"/>
  <c r="E306" i="1"/>
  <c r="H305" i="1"/>
  <c r="H300" i="1"/>
  <c r="G300" i="1"/>
  <c r="F300" i="1"/>
  <c r="E300" i="1"/>
  <c r="H299" i="1"/>
  <c r="H294" i="1" s="1"/>
  <c r="G294" i="1"/>
  <c r="F294" i="1"/>
  <c r="E294" i="1"/>
  <c r="H288" i="1"/>
  <c r="G288" i="1"/>
  <c r="F288" i="1"/>
  <c r="E288" i="1"/>
  <c r="H287" i="1"/>
  <c r="H282" i="1" s="1"/>
  <c r="G282" i="1"/>
  <c r="F282" i="1"/>
  <c r="E282" i="1"/>
  <c r="H281" i="1"/>
  <c r="H280" i="1"/>
  <c r="H279" i="1"/>
  <c r="H278" i="1"/>
  <c r="H277" i="1"/>
  <c r="G276" i="1"/>
  <c r="F276" i="1"/>
  <c r="E276" i="1"/>
  <c r="H275" i="1"/>
  <c r="H274" i="1"/>
  <c r="H273" i="1"/>
  <c r="H272" i="1"/>
  <c r="H271" i="1"/>
  <c r="G270" i="1"/>
  <c r="F270" i="1"/>
  <c r="E270" i="1"/>
  <c r="H269" i="1"/>
  <c r="H268" i="1"/>
  <c r="H267" i="1"/>
  <c r="H266" i="1"/>
  <c r="H265" i="1"/>
  <c r="G264" i="1"/>
  <c r="F264" i="1"/>
  <c r="E264" i="1"/>
  <c r="H263" i="1"/>
  <c r="H262" i="1"/>
  <c r="H261" i="1"/>
  <c r="H260" i="1"/>
  <c r="H259" i="1"/>
  <c r="G258" i="1"/>
  <c r="F258" i="1"/>
  <c r="E258" i="1"/>
  <c r="H257" i="1"/>
  <c r="H251" i="1" s="1"/>
  <c r="G257" i="1"/>
  <c r="F257" i="1"/>
  <c r="F251" i="1" s="1"/>
  <c r="E257" i="1"/>
  <c r="E251" i="1" s="1"/>
  <c r="H256" i="1"/>
  <c r="H250" i="1" s="1"/>
  <c r="H255" i="1"/>
  <c r="H254" i="1"/>
  <c r="H248" i="1" s="1"/>
  <c r="H253" i="1"/>
  <c r="H252" i="1"/>
  <c r="H246" i="1" s="1"/>
  <c r="G252" i="1"/>
  <c r="F252" i="1"/>
  <c r="F246" i="1" s="1"/>
  <c r="E252" i="1"/>
  <c r="E246" i="1" s="1"/>
  <c r="G251" i="1"/>
  <c r="G250" i="1"/>
  <c r="F250" i="1"/>
  <c r="E250" i="1"/>
  <c r="H249" i="1"/>
  <c r="G249" i="1"/>
  <c r="F249" i="1"/>
  <c r="E249" i="1"/>
  <c r="G248" i="1"/>
  <c r="F248" i="1"/>
  <c r="E248" i="1"/>
  <c r="H247" i="1"/>
  <c r="G247" i="1"/>
  <c r="F247" i="1"/>
  <c r="E247" i="1"/>
  <c r="G246" i="1"/>
  <c r="H239" i="1"/>
  <c r="H233" i="1" s="1"/>
  <c r="H228" i="1" s="1"/>
  <c r="G233" i="1"/>
  <c r="G228" i="1" s="1"/>
  <c r="F233" i="1"/>
  <c r="F228" i="1" s="1"/>
  <c r="E233" i="1"/>
  <c r="E228" i="1" s="1"/>
  <c r="E227" i="1"/>
  <c r="H222" i="1"/>
  <c r="E222" i="1"/>
  <c r="H221" i="1"/>
  <c r="H216" i="1"/>
  <c r="G216" i="1"/>
  <c r="F216" i="1"/>
  <c r="E216" i="1"/>
  <c r="H210" i="1"/>
  <c r="G210" i="1"/>
  <c r="F210" i="1"/>
  <c r="E210" i="1"/>
  <c r="H209" i="1"/>
  <c r="H204" i="1" s="1"/>
  <c r="G204" i="1"/>
  <c r="F204" i="1"/>
  <c r="E204" i="1"/>
  <c r="H203" i="1"/>
  <c r="H198" i="1"/>
  <c r="G198" i="1"/>
  <c r="F198" i="1"/>
  <c r="E198" i="1"/>
  <c r="H197" i="1"/>
  <c r="H192" i="1" s="1"/>
  <c r="G197" i="1"/>
  <c r="F197" i="1"/>
  <c r="F192" i="1" s="1"/>
  <c r="E197" i="1"/>
  <c r="E192" i="1" s="1"/>
  <c r="G192" i="1"/>
  <c r="G191" i="1"/>
  <c r="E191" i="1"/>
  <c r="E186" i="1" s="1"/>
  <c r="G186" i="1"/>
  <c r="H180" i="1"/>
  <c r="G180" i="1"/>
  <c r="F180" i="1"/>
  <c r="E180" i="1"/>
  <c r="H174" i="1"/>
  <c r="G174" i="1"/>
  <c r="F174" i="1"/>
  <c r="E174" i="1"/>
  <c r="H170" i="1"/>
  <c r="H152" i="1" s="1"/>
  <c r="H146" i="1" s="1"/>
  <c r="G168" i="1"/>
  <c r="F168" i="1"/>
  <c r="E168" i="1"/>
  <c r="H167" i="1"/>
  <c r="H162" i="1"/>
  <c r="G162" i="1"/>
  <c r="F162" i="1"/>
  <c r="E162" i="1"/>
  <c r="H161" i="1"/>
  <c r="H156" i="1" s="1"/>
  <c r="G156" i="1"/>
  <c r="G150" i="1" s="1"/>
  <c r="G144" i="1" s="1"/>
  <c r="F156" i="1"/>
  <c r="E156" i="1"/>
  <c r="G155" i="1"/>
  <c r="G149" i="1" s="1"/>
  <c r="F155" i="1"/>
  <c r="F149" i="1" s="1"/>
  <c r="E155" i="1"/>
  <c r="H154" i="1"/>
  <c r="H148" i="1" s="1"/>
  <c r="G154" i="1"/>
  <c r="G148" i="1" s="1"/>
  <c r="F154" i="1"/>
  <c r="F148" i="1" s="1"/>
  <c r="E154" i="1"/>
  <c r="H153" i="1"/>
  <c r="H147" i="1" s="1"/>
  <c r="G153" i="1"/>
  <c r="G147" i="1" s="1"/>
  <c r="F153" i="1"/>
  <c r="F147" i="1" s="1"/>
  <c r="E153" i="1"/>
  <c r="G152" i="1"/>
  <c r="G146" i="1" s="1"/>
  <c r="F152" i="1"/>
  <c r="F146" i="1" s="1"/>
  <c r="E152" i="1"/>
  <c r="E146" i="1" s="1"/>
  <c r="H151" i="1"/>
  <c r="G151" i="1"/>
  <c r="G145" i="1" s="1"/>
  <c r="F151" i="1"/>
  <c r="F145" i="1" s="1"/>
  <c r="E151" i="1"/>
  <c r="E145" i="1" s="1"/>
  <c r="E149" i="1"/>
  <c r="E148" i="1"/>
  <c r="E147" i="1"/>
  <c r="H145" i="1"/>
  <c r="H143" i="1"/>
  <c r="H138" i="1"/>
  <c r="G138" i="1"/>
  <c r="F138" i="1"/>
  <c r="E138" i="1"/>
  <c r="H137" i="1"/>
  <c r="H132" i="1" s="1"/>
  <c r="G132" i="1"/>
  <c r="F132" i="1"/>
  <c r="E132" i="1"/>
  <c r="H131" i="1"/>
  <c r="H126" i="1" s="1"/>
  <c r="G126" i="1"/>
  <c r="F126" i="1"/>
  <c r="E126" i="1"/>
  <c r="H125" i="1"/>
  <c r="H107" i="1" s="1"/>
  <c r="H120" i="1"/>
  <c r="H102" i="1" s="1"/>
  <c r="H96" i="1" s="1"/>
  <c r="G120" i="1"/>
  <c r="G102" i="1" s="1"/>
  <c r="G96" i="1" s="1"/>
  <c r="F120" i="1"/>
  <c r="F102" i="1" s="1"/>
  <c r="F96" i="1" s="1"/>
  <c r="E120" i="1"/>
  <c r="E102" i="1" s="1"/>
  <c r="E96" i="1" s="1"/>
  <c r="H119" i="1"/>
  <c r="G114" i="1"/>
  <c r="F114" i="1"/>
  <c r="E114" i="1"/>
  <c r="H113" i="1"/>
  <c r="H108" i="1" s="1"/>
  <c r="G108" i="1"/>
  <c r="F108" i="1"/>
  <c r="E108" i="1"/>
  <c r="G101" i="1"/>
  <c r="F101" i="1"/>
  <c r="E101" i="1"/>
  <c r="H100" i="1"/>
  <c r="G100" i="1"/>
  <c r="F100" i="1"/>
  <c r="E100" i="1"/>
  <c r="H99" i="1"/>
  <c r="G99" i="1"/>
  <c r="F99" i="1"/>
  <c r="E99" i="1"/>
  <c r="H98" i="1"/>
  <c r="G98" i="1"/>
  <c r="F98" i="1"/>
  <c r="E98" i="1"/>
  <c r="H97" i="1"/>
  <c r="G97" i="1"/>
  <c r="F97" i="1"/>
  <c r="E97" i="1"/>
  <c r="H95" i="1"/>
  <c r="H94" i="1"/>
  <c r="H93" i="1"/>
  <c r="H92" i="1"/>
  <c r="H91" i="1"/>
  <c r="G90" i="1"/>
  <c r="F90" i="1"/>
  <c r="E90" i="1"/>
  <c r="G89" i="1"/>
  <c r="G84" i="1" s="1"/>
  <c r="F89" i="1"/>
  <c r="H89" i="1" s="1"/>
  <c r="H84" i="1" s="1"/>
  <c r="E89" i="1"/>
  <c r="E84" i="1"/>
  <c r="H83" i="1"/>
  <c r="H82" i="1"/>
  <c r="H81" i="1"/>
  <c r="H80" i="1"/>
  <c r="H79" i="1"/>
  <c r="G78" i="1"/>
  <c r="F78" i="1"/>
  <c r="E78" i="1"/>
  <c r="G77" i="1"/>
  <c r="G72" i="1" s="1"/>
  <c r="F77" i="1"/>
  <c r="F72" i="1" s="1"/>
  <c r="E77" i="1"/>
  <c r="E72" i="1"/>
  <c r="H71" i="1"/>
  <c r="H70" i="1"/>
  <c r="H69" i="1"/>
  <c r="H68" i="1"/>
  <c r="H67" i="1"/>
  <c r="G66" i="1"/>
  <c r="F66" i="1"/>
  <c r="E66" i="1"/>
  <c r="E60" i="1" s="1"/>
  <c r="G65" i="1"/>
  <c r="F65" i="1"/>
  <c r="E65" i="1"/>
  <c r="G64" i="1"/>
  <c r="F64" i="1"/>
  <c r="E64" i="1"/>
  <c r="G63" i="1"/>
  <c r="F63" i="1"/>
  <c r="H63" i="1" s="1"/>
  <c r="E63" i="1"/>
  <c r="G62" i="1"/>
  <c r="F62" i="1"/>
  <c r="E62" i="1"/>
  <c r="G61" i="1"/>
  <c r="F61" i="1"/>
  <c r="E61" i="1"/>
  <c r="G60" i="1"/>
  <c r="E59" i="1"/>
  <c r="E54" i="1" s="1"/>
  <c r="H58" i="1"/>
  <c r="H57" i="1"/>
  <c r="H56" i="1"/>
  <c r="H55" i="1"/>
  <c r="H53" i="1"/>
  <c r="H52" i="1"/>
  <c r="H51" i="1"/>
  <c r="H50" i="1"/>
  <c r="H49" i="1"/>
  <c r="G48" i="1"/>
  <c r="F48" i="1"/>
  <c r="E48" i="1"/>
  <c r="G46" i="1"/>
  <c r="G10" i="1" s="1"/>
  <c r="F46" i="1"/>
  <c r="G45" i="1"/>
  <c r="G9" i="1" s="1"/>
  <c r="F45" i="1"/>
  <c r="F9" i="1" s="1"/>
  <c r="G44" i="1"/>
  <c r="G8" i="1" s="1"/>
  <c r="F44" i="1"/>
  <c r="F8" i="1" s="1"/>
  <c r="G43" i="1"/>
  <c r="G7" i="1" s="1"/>
  <c r="F43" i="1"/>
  <c r="H43" i="1" s="1"/>
  <c r="E42" i="1"/>
  <c r="H41" i="1"/>
  <c r="H40" i="1"/>
  <c r="H39" i="1"/>
  <c r="H38" i="1"/>
  <c r="H37" i="1"/>
  <c r="G36" i="1"/>
  <c r="F36" i="1"/>
  <c r="E36" i="1"/>
  <c r="G35" i="1"/>
  <c r="G30" i="1" s="1"/>
  <c r="F35" i="1"/>
  <c r="E35" i="1"/>
  <c r="E30" i="1" s="1"/>
  <c r="H34" i="1"/>
  <c r="H33" i="1"/>
  <c r="H32" i="1"/>
  <c r="H31" i="1"/>
  <c r="F30" i="1"/>
  <c r="H29" i="1"/>
  <c r="H24" i="1"/>
  <c r="H23" i="1"/>
  <c r="H22" i="1"/>
  <c r="H21" i="1"/>
  <c r="H20" i="1"/>
  <c r="H19" i="1"/>
  <c r="G18" i="1"/>
  <c r="F18" i="1"/>
  <c r="E18" i="1"/>
  <c r="E17" i="1"/>
  <c r="H17" i="1" s="1"/>
  <c r="H16" i="1"/>
  <c r="H15" i="1"/>
  <c r="H14" i="1"/>
  <c r="H13" i="1"/>
  <c r="G12" i="1"/>
  <c r="F12" i="1"/>
  <c r="G11" i="1"/>
  <c r="E10" i="1"/>
  <c r="E9" i="1"/>
  <c r="E8" i="1"/>
  <c r="E7" i="1"/>
  <c r="H36" i="1" l="1"/>
  <c r="H66" i="1"/>
  <c r="H61" i="1"/>
  <c r="H65" i="1"/>
  <c r="F60" i="1"/>
  <c r="H60" i="1" s="1"/>
  <c r="H64" i="1"/>
  <c r="F150" i="1"/>
  <c r="F144" i="1" s="1"/>
  <c r="H258" i="1"/>
  <c r="H264" i="1"/>
  <c r="G317" i="1"/>
  <c r="G312" i="1" s="1"/>
  <c r="H62" i="1"/>
  <c r="H90" i="1"/>
  <c r="H114" i="1"/>
  <c r="E12" i="1"/>
  <c r="E6" i="1" s="1"/>
  <c r="H18" i="1"/>
  <c r="H44" i="1"/>
  <c r="H46" i="1"/>
  <c r="H78" i="1"/>
  <c r="F84" i="1"/>
  <c r="H155" i="1"/>
  <c r="H149" i="1" s="1"/>
  <c r="F191" i="1"/>
  <c r="F186" i="1" s="1"/>
  <c r="F317" i="1"/>
  <c r="F312" i="1" s="1"/>
  <c r="E11" i="1"/>
  <c r="H35" i="1"/>
  <c r="G42" i="1"/>
  <c r="G6" i="1" s="1"/>
  <c r="H48" i="1"/>
  <c r="H77" i="1"/>
  <c r="H191" i="1"/>
  <c r="H186" i="1" s="1"/>
  <c r="H276" i="1"/>
  <c r="G336" i="1"/>
  <c r="H8" i="1"/>
  <c r="H30" i="1"/>
  <c r="H45" i="1"/>
  <c r="H72" i="1"/>
  <c r="E150" i="1"/>
  <c r="E144" i="1" s="1"/>
  <c r="H270" i="1"/>
  <c r="H12" i="1"/>
  <c r="H9" i="1"/>
  <c r="F6" i="1"/>
  <c r="F7" i="1"/>
  <c r="F10" i="1"/>
  <c r="F11" i="1"/>
  <c r="H11" i="1" s="1"/>
  <c r="H6" i="1" s="1"/>
  <c r="H42" i="1"/>
  <c r="G59" i="1"/>
  <c r="G54" i="1" s="1"/>
  <c r="H101" i="1"/>
  <c r="H168" i="1"/>
  <c r="H150" i="1" s="1"/>
  <c r="H144" i="1" s="1"/>
  <c r="H227" i="1"/>
  <c r="H323" i="1"/>
  <c r="F42" i="1"/>
  <c r="H341" i="1"/>
  <c r="H336" i="1" s="1"/>
  <c r="F59" i="1"/>
  <c r="H10" i="1" l="1"/>
  <c r="F54" i="1"/>
  <c r="H59" i="1"/>
  <c r="H54" i="1" s="1"/>
  <c r="H318" i="1"/>
  <c r="H317" i="1"/>
  <c r="H7" i="1"/>
  <c r="H312" i="1" l="1"/>
</calcChain>
</file>

<file path=xl/sharedStrings.xml><?xml version="1.0" encoding="utf-8"?>
<sst xmlns="http://schemas.openxmlformats.org/spreadsheetml/2006/main" count="600" uniqueCount="101">
  <si>
    <t>Приложение № 2</t>
  </si>
  <si>
    <t>№ п/п</t>
  </si>
  <si>
    <t>Мероприятия по реализации программы</t>
  </si>
  <si>
    <t>Источники финансирования</t>
  </si>
  <si>
    <t>Срок исполнения мероприятия</t>
  </si>
  <si>
    <t>Объем финансирования мероприятий в текущем финансовом 2018 году (тыс. руб.)*</t>
  </si>
  <si>
    <t>Объем финансирования мероприятий в 2019 году (тыс. руб.)*</t>
  </si>
  <si>
    <t>Объем финансирования мероприятий в  2020 году (тыс. руб.)*</t>
  </si>
  <si>
    <t>Всего (тыс. руб.)</t>
  </si>
  <si>
    <t>Ответственный за выполнение мероприятий  подпрограммы</t>
  </si>
  <si>
    <t>Итого</t>
  </si>
  <si>
    <t>Средства федерального бюджета</t>
  </si>
  <si>
    <t>Средства бюджета Ленинградской области</t>
  </si>
  <si>
    <t>Внебюджетные источники</t>
  </si>
  <si>
    <t xml:space="preserve">Средства бюджета Г М Р </t>
  </si>
  <si>
    <t>Средства  бюджета Сусанинского  поселения</t>
  </si>
  <si>
    <t>Задача 1          Развитие и поддержка малого предпринимательства</t>
  </si>
  <si>
    <t xml:space="preserve">Средства бюджета  Г М Р </t>
  </si>
  <si>
    <t>1.1.</t>
  </si>
  <si>
    <t>Мероприятие 1                           Мероприятия по развитию и поддержке предпринимательства с целью оказания методической, информационной и юридической помощи.</t>
  </si>
  <si>
    <t>2018-2020</t>
  </si>
  <si>
    <t>1.2.</t>
  </si>
  <si>
    <t>Мероприятие 2                           Реализация дополнительных мероприятий,  направленных на снижение напряженности на рынке труда</t>
  </si>
  <si>
    <t>Средства бюджета Гатчинского муниципального района</t>
  </si>
  <si>
    <t>Задача 2                                                Развитие инфомационных технологий  и связи</t>
  </si>
  <si>
    <t>2.1</t>
  </si>
  <si>
    <t>Мероприятие  1                           Мероприятия в области информационно-коммуникационных технологий и связи</t>
  </si>
  <si>
    <t>3</t>
  </si>
  <si>
    <t>Задача  3                                         Участие в выполнении комплекса кадастровых  работ</t>
  </si>
  <si>
    <t xml:space="preserve">3.1. </t>
  </si>
  <si>
    <t>Мероприятие  1                       Мероприятия в  области строительства,  архитектуры и градостроительства</t>
  </si>
  <si>
    <t xml:space="preserve">Задача 1  Обеспечение первичных мер пожарной безопасности на территории  поселения </t>
  </si>
  <si>
    <t>Средства бюджета Г М Р</t>
  </si>
  <si>
    <t>Мероприятие 1                                             Мероприятия  по обеспечению первичных мер пожарной безопасности</t>
  </si>
  <si>
    <t>Задача 2  Обеспечение мероприятий по гражданской обороне</t>
  </si>
  <si>
    <t xml:space="preserve">Средства бюджета   Г М Р </t>
  </si>
  <si>
    <t>2.1.</t>
  </si>
  <si>
    <t>Мероприятие 1                                                                                                         Проведение мероприятий  по гражданской обороне</t>
  </si>
  <si>
    <t>Задача 3  Обеспечение мероприятий по противодействию терроризму  и экстремизму</t>
  </si>
  <si>
    <t>3.1.</t>
  </si>
  <si>
    <t xml:space="preserve">Мероприятие 1                                                         Мероприятия по профилактике терроризма и экстремизма </t>
  </si>
  <si>
    <t xml:space="preserve">Задача 1  Благоустройство территории поселения  </t>
  </si>
  <si>
    <t xml:space="preserve">Средства бюджета Г МР </t>
  </si>
  <si>
    <t xml:space="preserve">Мероприятие 1                           Проведение  мероприятий по организации  уличного освещения </t>
  </si>
  <si>
    <t>Мероприятия 2                              Мероприятия по организации и содержанию мест захоронение</t>
  </si>
  <si>
    <t>1.3.</t>
  </si>
  <si>
    <t>Мероприятие 3                                         Прочие мероприятия  по благоустройству территории поселения</t>
  </si>
  <si>
    <t>1.4.</t>
  </si>
  <si>
    <t>Мероприятие 4                     Мероприятия по энергосбережению и повышению энергетической эффективностимуниципальных объектов</t>
  </si>
  <si>
    <t>1.5.</t>
  </si>
  <si>
    <t>Мероприятие 5                       Реализация мероприятий  по по борьбе с борщевиком Сосновского</t>
  </si>
  <si>
    <t>1.6.</t>
  </si>
  <si>
    <t>Мероприятие 6                       Софинансирование  мероприятий  по по борьбе с борщевиком Сосновского</t>
  </si>
  <si>
    <t>1.7.</t>
  </si>
  <si>
    <t xml:space="preserve">Задача № 1                                               Создание благоприятных условий для развития культуры                         </t>
  </si>
  <si>
    <t>Мероприятие 1                    Мероприятия  по обеспечению деятельности учреждений культуры (Дома культуры)</t>
  </si>
  <si>
    <t>Мероприятие  3                    Обеспечение выплат  стимулирующего характера работникам муниципальных учреждений культуры</t>
  </si>
  <si>
    <t>Мероприятие 4                        Проведение культурно-массовых мероприятий к праздничным и памятным датам</t>
  </si>
  <si>
    <t>Мероприятие  5                               Поддержка муниципальных образований по развитию общественной инфраструтуры</t>
  </si>
  <si>
    <t xml:space="preserve">Задача 1    Создание условий для профилактики безнадзорности и занятий массовым спортом </t>
  </si>
  <si>
    <t>Мероприятие 1                      Проведение  мероприятий для детей и молодежи</t>
  </si>
  <si>
    <t>Мероприятие 2                      Проведение  комплекса мер по профилактике безнадзорности и правонарушений несовершеннолетних</t>
  </si>
  <si>
    <t xml:space="preserve">Мероприятие 3                      Проведение  мероприятий в области  развития физической культуры  и спорта </t>
  </si>
  <si>
    <t>Мероприятие  4                                      Поддержка муниципальных образований по развитию общественной инфраструтуры</t>
  </si>
  <si>
    <t xml:space="preserve">Подпрограмма № 6 «Устойчивое развитие сельской территории" </t>
  </si>
  <si>
    <t xml:space="preserve">Задача 1  Обеспечение развития сельских территорий  </t>
  </si>
  <si>
    <t>6.1.</t>
  </si>
  <si>
    <t>Мероприятие  1                            Мероприятия по текущему, капитальному ремонту объектов культуры</t>
  </si>
  <si>
    <t>6.2.</t>
  </si>
  <si>
    <t>Мероприятие  2                            Строительство и реконструкция  спортивных сооружений</t>
  </si>
  <si>
    <t xml:space="preserve">Задача 1  Обеспечение содержания и развития автомобильных дорог  общего  пользования местного значения </t>
  </si>
  <si>
    <t xml:space="preserve">Мероприятие  1                                Строительство  и содержание автомобильных дорог  и  инженерных сооружений на них в границах муниципального образования </t>
  </si>
  <si>
    <t xml:space="preserve">Мероприятие 2                               Капитальный ремонт и ремонт автомобильных дорог общего пользования местного значения                                                                       </t>
  </si>
  <si>
    <t xml:space="preserve">Мероприятие  3                                 Капитальный ремонт и ремонт дворовых территорий многоквартирных домов и проездов к ним </t>
  </si>
  <si>
    <t>Мероприятие 4                                Содействие развитию иных форм местного самоуправления и реализация проектов местных инициатив граждан   (95-оз)</t>
  </si>
  <si>
    <t>Мероприятие  5                               Содействие развитию иных форм  местного самоуправления на части  территории  населенных пунктов,  являющихся административными центрами  (42-оз)</t>
  </si>
  <si>
    <t>Мероприятие  6                                Обеспечение безопасности дорожного движения</t>
  </si>
  <si>
    <t xml:space="preserve">Мероприятие  7                               Софинансирование мероприятий  по капитальному ремонту и ремонту автомобильных дорог общего пользования местного значения  </t>
  </si>
  <si>
    <t>1.8.</t>
  </si>
  <si>
    <t>Мероприятие 8                                Софинансирование мероприятий по реализации областного закона от 14.12.2012 года № 95-оз "О содействии развитию  на части территории иных форм местного самоуправления"</t>
  </si>
  <si>
    <t>1.9.</t>
  </si>
  <si>
    <t>Мероприятие  9                                Софинансирование мероприятий по реализации областного закона от 12.05.2015 года № 42-оз "О содействии развитию  населенных пунктов, являющихся административными центрами"</t>
  </si>
  <si>
    <t xml:space="preserve">Мероприятие 1                     Мероприятия  по  оплате за содержание муниципального  жилищного фонда, оплате услуг ЕИРЦ  по начислению и учету платы за найм, услуг за содержание свободного жилого фонда </t>
  </si>
  <si>
    <t xml:space="preserve">Мероприятие 2                           Перечисление ежемесячных взносов в фонд капитального  ремонта общего имущества в многоквартирном  доме на счет регионального  оператора </t>
  </si>
  <si>
    <t>Задача 2  Мероприятия в области коммунального   хозяйства</t>
  </si>
  <si>
    <t xml:space="preserve">Мероприятия 1                               Мероприятия в области коммунального хозяйства </t>
  </si>
  <si>
    <t xml:space="preserve">Всего  по по  муниципальной  программе </t>
  </si>
  <si>
    <t>Программные  мероприятия, объемы и источники финансирования  муниципальной программы "Социально-экономическое  развитие МО "Сусанинское сельское поселение" на 2018 - 2020 годы"</t>
  </si>
  <si>
    <t>Подпрограмма № 1  «Стимулирование экономической активности на территории Сусанинского  сельского  поселения"</t>
  </si>
  <si>
    <t>Подпрограмма № 2 «Обеспечение безопасности на территории Сусанинского  сельского  поселения"</t>
  </si>
  <si>
    <t>Подпрограмма № 3 «Благоустройство  территории Сусанинского  сельского  поселения"</t>
  </si>
  <si>
    <t xml:space="preserve">Подпрограмма № 4  «Развитие культуры, организация праздничных мероприятий на территории Сусанинского  сельского  поселения" </t>
  </si>
  <si>
    <t>Мероприятие  2                           Обеспечение деятельности муниципальных библиотек</t>
  </si>
  <si>
    <t>Подпрограмма № 5 «Развитие физической культуры, спорта и молодежной политики на территории Сусанинского  сельского  поселения"</t>
  </si>
  <si>
    <t xml:space="preserve">Подпрограмма № 7 «Содержание автомобильных дорог на территории Сусанинского  сельского  поселения" </t>
  </si>
  <si>
    <t>Подпрограмма № 8        «Жилищно-коммунальное хозяйство  на территории Сусанинского  сельского  поселения"</t>
  </si>
  <si>
    <t>Задача  1      Мероприятия в области жилищного хозяйства</t>
  </si>
  <si>
    <t>Задача 1                                                          Мероприятия  по формированию комфортной городской среды</t>
  </si>
  <si>
    <t>Благоустройство дворовых территорий</t>
  </si>
  <si>
    <t>Благоустройство общественных пространств</t>
  </si>
  <si>
    <t>Подпрограмма № 9   «Формирование комфортной городской среды"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</si>
</sst>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49" fontId="4" fillId="0" borderId="0" xfId="0" applyNumberFormat="1" applyFont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49" fontId="6" fillId="0" borderId="3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49" fontId="6" fillId="0" borderId="1" xfId="0" applyNumberFormat="1" applyFont="1" applyBorder="1" applyAlignment="1">
      <alignment vertical="center" wrapText="1"/>
    </xf>
    <xf numFmtId="2" fontId="8" fillId="0" borderId="2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vertical="center" wrapText="1"/>
    </xf>
    <xf numFmtId="49" fontId="6" fillId="0" borderId="4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left" vertical="top" wrapText="1"/>
    </xf>
    <xf numFmtId="2" fontId="9" fillId="0" borderId="2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164" fontId="8" fillId="0" borderId="2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wrapText="1"/>
    </xf>
    <xf numFmtId="0" fontId="1" fillId="0" borderId="2" xfId="0" applyFont="1" applyBorder="1"/>
    <xf numFmtId="0" fontId="0" fillId="0" borderId="2" xfId="0" applyBorder="1"/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" fontId="10" fillId="0" borderId="2" xfId="0" applyNumberFormat="1" applyFont="1" applyBorder="1"/>
    <xf numFmtId="0" fontId="10" fillId="0" borderId="2" xfId="0" applyFont="1" applyBorder="1"/>
    <xf numFmtId="0" fontId="1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top" wrapText="1"/>
    </xf>
    <xf numFmtId="0" fontId="6" fillId="0" borderId="2" xfId="1" applyFont="1" applyFill="1" applyBorder="1" applyAlignment="1">
      <alignment vertical="top" wrapText="1"/>
    </xf>
    <xf numFmtId="0" fontId="7" fillId="0" borderId="2" xfId="1" applyFont="1" applyFill="1" applyBorder="1" applyAlignment="1">
      <alignment horizontal="center" vertical="top" wrapText="1"/>
    </xf>
    <xf numFmtId="4" fontId="8" fillId="0" borderId="2" xfId="1" applyNumberFormat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 wrapText="1"/>
    </xf>
    <xf numFmtId="0" fontId="7" fillId="0" borderId="2" xfId="1" applyFont="1" applyBorder="1" applyAlignment="1">
      <alignment horizontal="center" vertical="top" wrapText="1"/>
    </xf>
    <xf numFmtId="4" fontId="8" fillId="0" borderId="2" xfId="1" applyNumberFormat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6" fillId="0" borderId="3" xfId="1" applyFont="1" applyBorder="1" applyAlignment="1">
      <alignment horizontal="left" vertical="top" wrapText="1"/>
    </xf>
    <xf numFmtId="4" fontId="9" fillId="0" borderId="2" xfId="1" applyNumberFormat="1" applyFont="1" applyBorder="1" applyAlignment="1">
      <alignment horizontal="center" vertical="top" wrapText="1"/>
    </xf>
    <xf numFmtId="0" fontId="6" fillId="0" borderId="4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2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8"/>
  <sheetViews>
    <sheetView tabSelected="1" workbookViewId="0">
      <pane xSplit="8" ySplit="5" topLeftCell="I6" activePane="bottomRight" state="frozen"/>
      <selection pane="topRight" activeCell="G1" sqref="G1"/>
      <selection pane="bottomLeft" activeCell="A6" sqref="A6"/>
      <selection pane="bottomRight" activeCell="B1" sqref="B1"/>
    </sheetView>
  </sheetViews>
  <sheetFormatPr defaultRowHeight="13.2" x14ac:dyDescent="0.25"/>
  <cols>
    <col min="1" max="1" width="4.6640625" style="3" customWidth="1"/>
    <col min="2" max="2" width="31" customWidth="1"/>
    <col min="3" max="3" width="35.33203125" customWidth="1"/>
    <col min="4" max="4" width="9.6640625" customWidth="1"/>
    <col min="5" max="5" width="13.109375" customWidth="1"/>
    <col min="6" max="6" width="13.88671875" customWidth="1"/>
    <col min="7" max="7" width="13.33203125" customWidth="1"/>
    <col min="8" max="8" width="11.88671875" customWidth="1"/>
    <col min="9" max="9" width="11.6640625" customWidth="1"/>
  </cols>
  <sheetData>
    <row r="1" spans="1:9" s="1" customFormat="1" ht="13.8" x14ac:dyDescent="0.25">
      <c r="H1" s="2" t="s">
        <v>0</v>
      </c>
    </row>
    <row r="2" spans="1:9" ht="33.75" customHeight="1" x14ac:dyDescent="0.3">
      <c r="B2" s="4" t="s">
        <v>87</v>
      </c>
      <c r="C2" s="4"/>
      <c r="D2" s="4"/>
      <c r="E2" s="4"/>
      <c r="F2" s="4"/>
      <c r="G2" s="4"/>
      <c r="H2" s="4"/>
      <c r="I2" s="4"/>
    </row>
    <row r="4" spans="1:9" ht="61.2" customHeight="1" x14ac:dyDescent="0.25">
      <c r="A4" s="5" t="s">
        <v>1</v>
      </c>
      <c r="B4" s="6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</row>
    <row r="5" spans="1:9" x14ac:dyDescent="0.25">
      <c r="A5" s="8">
        <v>1</v>
      </c>
      <c r="B5" s="9">
        <v>2</v>
      </c>
      <c r="C5" s="9">
        <v>3</v>
      </c>
      <c r="D5" s="9">
        <v>4</v>
      </c>
      <c r="E5" s="9">
        <v>5</v>
      </c>
      <c r="F5" s="9"/>
      <c r="G5" s="9"/>
      <c r="H5" s="9">
        <v>6</v>
      </c>
      <c r="I5" s="9">
        <v>7</v>
      </c>
    </row>
    <row r="6" spans="1:9" x14ac:dyDescent="0.25">
      <c r="A6" s="10">
        <v>1</v>
      </c>
      <c r="B6" s="11" t="s">
        <v>88</v>
      </c>
      <c r="C6" s="12" t="s">
        <v>10</v>
      </c>
      <c r="D6" s="12">
        <v>2018</v>
      </c>
      <c r="E6" s="13">
        <f t="shared" ref="E6:G11" si="0">E12+E30+E42</f>
        <v>1650</v>
      </c>
      <c r="F6" s="13">
        <f t="shared" si="0"/>
        <v>1490</v>
      </c>
      <c r="G6" s="13">
        <f t="shared" si="0"/>
        <v>1500</v>
      </c>
      <c r="H6" s="13">
        <f>H11</f>
        <v>4640</v>
      </c>
      <c r="I6" s="9"/>
    </row>
    <row r="7" spans="1:9" x14ac:dyDescent="0.25">
      <c r="A7" s="10"/>
      <c r="B7" s="11"/>
      <c r="C7" s="12" t="s">
        <v>11</v>
      </c>
      <c r="D7" s="12"/>
      <c r="E7" s="13">
        <f t="shared" si="0"/>
        <v>0</v>
      </c>
      <c r="F7" s="13">
        <f t="shared" si="0"/>
        <v>0</v>
      </c>
      <c r="G7" s="13">
        <f t="shared" si="0"/>
        <v>0</v>
      </c>
      <c r="H7" s="13">
        <f>SUM(E7:G7)</f>
        <v>0</v>
      </c>
      <c r="I7" s="9"/>
    </row>
    <row r="8" spans="1:9" x14ac:dyDescent="0.25">
      <c r="A8" s="10"/>
      <c r="B8" s="11"/>
      <c r="C8" s="12" t="s">
        <v>12</v>
      </c>
      <c r="D8" s="12"/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>SUM(E8:G8)</f>
        <v>0</v>
      </c>
      <c r="I8" s="9"/>
    </row>
    <row r="9" spans="1:9" x14ac:dyDescent="0.25">
      <c r="A9" s="10"/>
      <c r="B9" s="11"/>
      <c r="C9" s="12" t="s">
        <v>13</v>
      </c>
      <c r="D9" s="12"/>
      <c r="E9" s="13">
        <f t="shared" si="0"/>
        <v>0</v>
      </c>
      <c r="F9" s="13">
        <f t="shared" si="0"/>
        <v>0</v>
      </c>
      <c r="G9" s="13">
        <f t="shared" si="0"/>
        <v>0</v>
      </c>
      <c r="H9" s="13">
        <f>SUM(E9:G9)</f>
        <v>0</v>
      </c>
      <c r="I9" s="9"/>
    </row>
    <row r="10" spans="1:9" x14ac:dyDescent="0.25">
      <c r="A10" s="10"/>
      <c r="B10" s="11"/>
      <c r="C10" s="12" t="s">
        <v>14</v>
      </c>
      <c r="D10" s="12"/>
      <c r="E10" s="13">
        <f t="shared" si="0"/>
        <v>0</v>
      </c>
      <c r="F10" s="13">
        <f t="shared" si="0"/>
        <v>0</v>
      </c>
      <c r="G10" s="13">
        <f t="shared" si="0"/>
        <v>0</v>
      </c>
      <c r="H10" s="13">
        <f>SUM(E10:G10)</f>
        <v>0</v>
      </c>
      <c r="I10" s="9"/>
    </row>
    <row r="11" spans="1:9" ht="12.75" customHeight="1" x14ac:dyDescent="0.25">
      <c r="A11" s="10"/>
      <c r="B11" s="11"/>
      <c r="C11" s="12" t="s">
        <v>15</v>
      </c>
      <c r="D11" s="12">
        <v>2018</v>
      </c>
      <c r="E11" s="13">
        <f t="shared" si="0"/>
        <v>1650</v>
      </c>
      <c r="F11" s="13">
        <f t="shared" si="0"/>
        <v>1490</v>
      </c>
      <c r="G11" s="13">
        <f t="shared" si="0"/>
        <v>1500</v>
      </c>
      <c r="H11" s="13">
        <f>SUM(E11:G11)</f>
        <v>4640</v>
      </c>
      <c r="I11" s="9"/>
    </row>
    <row r="12" spans="1:9" x14ac:dyDescent="0.25">
      <c r="A12" s="14">
        <v>1</v>
      </c>
      <c r="B12" s="15" t="s">
        <v>16</v>
      </c>
      <c r="C12" s="12" t="s">
        <v>10</v>
      </c>
      <c r="D12" s="12">
        <v>2018</v>
      </c>
      <c r="E12" s="13">
        <f>SUM(E13:E17)</f>
        <v>60</v>
      </c>
      <c r="F12" s="13">
        <f>SUM(F13:F17)</f>
        <v>40</v>
      </c>
      <c r="G12" s="13">
        <f>SUM(G13:G17)</f>
        <v>40</v>
      </c>
      <c r="H12" s="13">
        <f>SUM(H13:H17)</f>
        <v>140</v>
      </c>
      <c r="I12" s="9"/>
    </row>
    <row r="13" spans="1:9" x14ac:dyDescent="0.25">
      <c r="A13" s="14"/>
      <c r="B13" s="16"/>
      <c r="C13" s="9" t="s">
        <v>11</v>
      </c>
      <c r="D13" s="9"/>
      <c r="E13" s="17"/>
      <c r="F13" s="17"/>
      <c r="G13" s="17"/>
      <c r="H13" s="17">
        <f t="shared" ref="H13:H23" si="1">SUM(E13:G13)</f>
        <v>0</v>
      </c>
      <c r="I13" s="9"/>
    </row>
    <row r="14" spans="1:9" x14ac:dyDescent="0.25">
      <c r="A14" s="14"/>
      <c r="B14" s="16"/>
      <c r="C14" s="9" t="s">
        <v>12</v>
      </c>
      <c r="D14" s="9"/>
      <c r="E14" s="17"/>
      <c r="F14" s="17"/>
      <c r="G14" s="17"/>
      <c r="H14" s="17">
        <f t="shared" si="1"/>
        <v>0</v>
      </c>
      <c r="I14" s="9"/>
    </row>
    <row r="15" spans="1:9" x14ac:dyDescent="0.25">
      <c r="A15" s="14"/>
      <c r="B15" s="16"/>
      <c r="C15" s="9" t="s">
        <v>13</v>
      </c>
      <c r="D15" s="9"/>
      <c r="E15" s="17"/>
      <c r="F15" s="17"/>
      <c r="G15" s="17"/>
      <c r="H15" s="17">
        <f t="shared" si="1"/>
        <v>0</v>
      </c>
      <c r="I15" s="9"/>
    </row>
    <row r="16" spans="1:9" x14ac:dyDescent="0.25">
      <c r="A16" s="14"/>
      <c r="B16" s="16"/>
      <c r="C16" s="9" t="s">
        <v>17</v>
      </c>
      <c r="D16" s="9"/>
      <c r="E16" s="17"/>
      <c r="F16" s="17"/>
      <c r="G16" s="17"/>
      <c r="H16" s="17">
        <f t="shared" si="1"/>
        <v>0</v>
      </c>
      <c r="I16" s="9"/>
    </row>
    <row r="17" spans="1:9" x14ac:dyDescent="0.25">
      <c r="A17" s="14"/>
      <c r="B17" s="18"/>
      <c r="C17" s="9" t="s">
        <v>15</v>
      </c>
      <c r="D17" s="9">
        <v>2018</v>
      </c>
      <c r="E17" s="17">
        <f>E23+E29</f>
        <v>60</v>
      </c>
      <c r="F17" s="17">
        <v>40</v>
      </c>
      <c r="G17" s="17">
        <v>40</v>
      </c>
      <c r="H17" s="17">
        <f t="shared" si="1"/>
        <v>140</v>
      </c>
      <c r="I17" s="9"/>
    </row>
    <row r="18" spans="1:9" x14ac:dyDescent="0.25">
      <c r="A18" s="19" t="s">
        <v>18</v>
      </c>
      <c r="B18" s="20" t="s">
        <v>19</v>
      </c>
      <c r="C18" s="12" t="s">
        <v>10</v>
      </c>
      <c r="D18" s="12" t="s">
        <v>20</v>
      </c>
      <c r="E18" s="13">
        <f>SUM(E19:E23)</f>
        <v>40</v>
      </c>
      <c r="F18" s="13">
        <f>SUM(F19:F23)</f>
        <v>40</v>
      </c>
      <c r="G18" s="13">
        <f>SUM(G19:G23)</f>
        <v>40</v>
      </c>
      <c r="H18" s="13">
        <f t="shared" si="1"/>
        <v>120</v>
      </c>
      <c r="I18" s="9"/>
    </row>
    <row r="19" spans="1:9" x14ac:dyDescent="0.25">
      <c r="A19" s="21"/>
      <c r="B19" s="22"/>
      <c r="C19" s="9" t="s">
        <v>11</v>
      </c>
      <c r="D19" s="9"/>
      <c r="E19" s="17"/>
      <c r="F19" s="17"/>
      <c r="G19" s="17"/>
      <c r="H19" s="17">
        <f t="shared" si="1"/>
        <v>0</v>
      </c>
      <c r="I19" s="9"/>
    </row>
    <row r="20" spans="1:9" x14ac:dyDescent="0.25">
      <c r="A20" s="21"/>
      <c r="B20" s="22"/>
      <c r="C20" s="9" t="s">
        <v>12</v>
      </c>
      <c r="D20" s="9"/>
      <c r="E20" s="17"/>
      <c r="F20" s="17"/>
      <c r="G20" s="17"/>
      <c r="H20" s="17">
        <f t="shared" si="1"/>
        <v>0</v>
      </c>
      <c r="I20" s="9"/>
    </row>
    <row r="21" spans="1:9" x14ac:dyDescent="0.25">
      <c r="A21" s="21"/>
      <c r="B21" s="22"/>
      <c r="C21" s="9" t="s">
        <v>13</v>
      </c>
      <c r="D21" s="9"/>
      <c r="E21" s="17"/>
      <c r="F21" s="17"/>
      <c r="G21" s="17"/>
      <c r="H21" s="17">
        <f t="shared" si="1"/>
        <v>0</v>
      </c>
      <c r="I21" s="9"/>
    </row>
    <row r="22" spans="1:9" x14ac:dyDescent="0.25">
      <c r="A22" s="21"/>
      <c r="B22" s="22"/>
      <c r="C22" s="9" t="s">
        <v>17</v>
      </c>
      <c r="D22" s="9"/>
      <c r="E22" s="17"/>
      <c r="F22" s="17"/>
      <c r="G22" s="17"/>
      <c r="H22" s="17">
        <f t="shared" si="1"/>
        <v>0</v>
      </c>
      <c r="I22" s="9"/>
    </row>
    <row r="23" spans="1:9" x14ac:dyDescent="0.25">
      <c r="A23" s="23"/>
      <c r="B23" s="24"/>
      <c r="C23" s="9" t="s">
        <v>15</v>
      </c>
      <c r="D23" s="9" t="s">
        <v>20</v>
      </c>
      <c r="E23" s="17">
        <v>40</v>
      </c>
      <c r="F23" s="17">
        <v>40</v>
      </c>
      <c r="G23" s="17">
        <v>40</v>
      </c>
      <c r="H23" s="17">
        <f t="shared" si="1"/>
        <v>120</v>
      </c>
      <c r="I23" s="9"/>
    </row>
    <row r="24" spans="1:9" x14ac:dyDescent="0.25">
      <c r="A24" s="10" t="s">
        <v>21</v>
      </c>
      <c r="B24" s="25" t="s">
        <v>22</v>
      </c>
      <c r="C24" s="12" t="s">
        <v>10</v>
      </c>
      <c r="D24" s="12" t="s">
        <v>20</v>
      </c>
      <c r="E24" s="13">
        <v>20</v>
      </c>
      <c r="F24" s="13">
        <v>20</v>
      </c>
      <c r="G24" s="13">
        <v>20</v>
      </c>
      <c r="H24" s="13">
        <f>SUM(E24:G24)</f>
        <v>60</v>
      </c>
      <c r="I24" s="9"/>
    </row>
    <row r="25" spans="1:9" x14ac:dyDescent="0.25">
      <c r="A25" s="10"/>
      <c r="B25" s="25"/>
      <c r="C25" s="9" t="s">
        <v>11</v>
      </c>
      <c r="D25" s="9"/>
      <c r="E25" s="17"/>
      <c r="F25" s="17"/>
      <c r="G25" s="17"/>
      <c r="H25" s="17"/>
      <c r="I25" s="9"/>
    </row>
    <row r="26" spans="1:9" x14ac:dyDescent="0.25">
      <c r="A26" s="10"/>
      <c r="B26" s="25"/>
      <c r="C26" s="9" t="s">
        <v>12</v>
      </c>
      <c r="D26" s="9"/>
      <c r="E26" s="17"/>
      <c r="F26" s="17"/>
      <c r="G26" s="17"/>
      <c r="H26" s="17"/>
      <c r="I26" s="9"/>
    </row>
    <row r="27" spans="1:9" x14ac:dyDescent="0.25">
      <c r="A27" s="10"/>
      <c r="B27" s="25"/>
      <c r="C27" s="9" t="s">
        <v>13</v>
      </c>
      <c r="D27" s="9"/>
      <c r="E27" s="17"/>
      <c r="F27" s="17"/>
      <c r="G27" s="17"/>
      <c r="H27" s="17"/>
      <c r="I27" s="9"/>
    </row>
    <row r="28" spans="1:9" ht="20.399999999999999" x14ac:dyDescent="0.25">
      <c r="A28" s="10"/>
      <c r="B28" s="25"/>
      <c r="C28" s="9" t="s">
        <v>23</v>
      </c>
      <c r="D28" s="9"/>
      <c r="E28" s="17"/>
      <c r="F28" s="17"/>
      <c r="G28" s="17"/>
      <c r="H28" s="17"/>
      <c r="I28" s="9"/>
    </row>
    <row r="29" spans="1:9" x14ac:dyDescent="0.25">
      <c r="A29" s="10"/>
      <c r="B29" s="25"/>
      <c r="C29" s="9" t="s">
        <v>15</v>
      </c>
      <c r="D29" s="9" t="s">
        <v>20</v>
      </c>
      <c r="E29" s="17">
        <v>20</v>
      </c>
      <c r="F29" s="17">
        <v>20</v>
      </c>
      <c r="G29" s="17">
        <v>20</v>
      </c>
      <c r="H29" s="17">
        <f>SUM(E29:G29)</f>
        <v>60</v>
      </c>
      <c r="I29" s="9"/>
    </row>
    <row r="30" spans="1:9" x14ac:dyDescent="0.25">
      <c r="A30" s="19">
        <v>2</v>
      </c>
      <c r="B30" s="15" t="s">
        <v>24</v>
      </c>
      <c r="C30" s="12" t="s">
        <v>10</v>
      </c>
      <c r="D30" s="12" t="s">
        <v>20</v>
      </c>
      <c r="E30" s="13">
        <f>SUM(E31:E35)</f>
        <v>800</v>
      </c>
      <c r="F30" s="13">
        <f>SUM(F31:F35)</f>
        <v>800</v>
      </c>
      <c r="G30" s="13">
        <f>SUM(G31:G35)</f>
        <v>800</v>
      </c>
      <c r="H30" s="13">
        <f t="shared" ref="H30:H53" si="2">SUM(E30:G30)</f>
        <v>2400</v>
      </c>
      <c r="I30" s="9"/>
    </row>
    <row r="31" spans="1:9" x14ac:dyDescent="0.25">
      <c r="A31" s="21"/>
      <c r="B31" s="16"/>
      <c r="C31" s="9" t="s">
        <v>11</v>
      </c>
      <c r="D31" s="9"/>
      <c r="E31" s="17"/>
      <c r="F31" s="17"/>
      <c r="G31" s="17"/>
      <c r="H31" s="17">
        <f t="shared" si="2"/>
        <v>0</v>
      </c>
      <c r="I31" s="9"/>
    </row>
    <row r="32" spans="1:9" x14ac:dyDescent="0.25">
      <c r="A32" s="21"/>
      <c r="B32" s="16"/>
      <c r="C32" s="9" t="s">
        <v>12</v>
      </c>
      <c r="D32" s="9"/>
      <c r="E32" s="17"/>
      <c r="F32" s="17"/>
      <c r="G32" s="17"/>
      <c r="H32" s="17">
        <f t="shared" si="2"/>
        <v>0</v>
      </c>
      <c r="I32" s="9"/>
    </row>
    <row r="33" spans="1:9" x14ac:dyDescent="0.25">
      <c r="A33" s="21"/>
      <c r="B33" s="16"/>
      <c r="C33" s="9" t="s">
        <v>13</v>
      </c>
      <c r="D33" s="9"/>
      <c r="E33" s="17"/>
      <c r="F33" s="17"/>
      <c r="G33" s="17"/>
      <c r="H33" s="17">
        <f t="shared" si="2"/>
        <v>0</v>
      </c>
      <c r="I33" s="9"/>
    </row>
    <row r="34" spans="1:9" x14ac:dyDescent="0.25">
      <c r="A34" s="21"/>
      <c r="B34" s="16"/>
      <c r="C34" s="9" t="s">
        <v>17</v>
      </c>
      <c r="D34" s="9"/>
      <c r="E34" s="17"/>
      <c r="F34" s="17"/>
      <c r="G34" s="17"/>
      <c r="H34" s="17">
        <f t="shared" si="2"/>
        <v>0</v>
      </c>
      <c r="I34" s="9"/>
    </row>
    <row r="35" spans="1:9" x14ac:dyDescent="0.25">
      <c r="A35" s="23"/>
      <c r="B35" s="18"/>
      <c r="C35" s="9" t="s">
        <v>15</v>
      </c>
      <c r="D35" s="9" t="s">
        <v>20</v>
      </c>
      <c r="E35" s="17">
        <f>E41</f>
        <v>800</v>
      </c>
      <c r="F35" s="17">
        <f>F41</f>
        <v>800</v>
      </c>
      <c r="G35" s="17">
        <f>G41</f>
        <v>800</v>
      </c>
      <c r="H35" s="17">
        <f t="shared" si="2"/>
        <v>2400</v>
      </c>
      <c r="I35" s="9"/>
    </row>
    <row r="36" spans="1:9" x14ac:dyDescent="0.25">
      <c r="A36" s="26" t="s">
        <v>25</v>
      </c>
      <c r="B36" s="27" t="s">
        <v>26</v>
      </c>
      <c r="C36" s="12" t="s">
        <v>10</v>
      </c>
      <c r="D36" s="12" t="s">
        <v>20</v>
      </c>
      <c r="E36" s="13">
        <f>SUM(E37:E41)</f>
        <v>800</v>
      </c>
      <c r="F36" s="13">
        <f>SUM(F37:F41)</f>
        <v>800</v>
      </c>
      <c r="G36" s="13">
        <f>SUM(G37:G41)</f>
        <v>800</v>
      </c>
      <c r="H36" s="13">
        <f t="shared" si="2"/>
        <v>2400</v>
      </c>
      <c r="I36" s="9"/>
    </row>
    <row r="37" spans="1:9" x14ac:dyDescent="0.25">
      <c r="A37" s="26"/>
      <c r="B37" s="27"/>
      <c r="C37" s="9" t="s">
        <v>11</v>
      </c>
      <c r="D37" s="9"/>
      <c r="E37" s="17"/>
      <c r="F37" s="17"/>
      <c r="G37" s="17"/>
      <c r="H37" s="17">
        <f t="shared" si="2"/>
        <v>0</v>
      </c>
      <c r="I37" s="9"/>
    </row>
    <row r="38" spans="1:9" x14ac:dyDescent="0.25">
      <c r="A38" s="26"/>
      <c r="B38" s="27"/>
      <c r="C38" s="9" t="s">
        <v>12</v>
      </c>
      <c r="D38" s="9"/>
      <c r="E38" s="17"/>
      <c r="F38" s="17"/>
      <c r="G38" s="17"/>
      <c r="H38" s="17">
        <f t="shared" si="2"/>
        <v>0</v>
      </c>
      <c r="I38" s="9"/>
    </row>
    <row r="39" spans="1:9" x14ac:dyDescent="0.25">
      <c r="A39" s="26"/>
      <c r="B39" s="27"/>
      <c r="C39" s="9" t="s">
        <v>13</v>
      </c>
      <c r="D39" s="9"/>
      <c r="E39" s="17"/>
      <c r="F39" s="17"/>
      <c r="G39" s="17"/>
      <c r="H39" s="17">
        <f t="shared" si="2"/>
        <v>0</v>
      </c>
      <c r="I39" s="9"/>
    </row>
    <row r="40" spans="1:9" x14ac:dyDescent="0.25">
      <c r="A40" s="26"/>
      <c r="B40" s="27"/>
      <c r="C40" s="9" t="s">
        <v>17</v>
      </c>
      <c r="D40" s="9"/>
      <c r="E40" s="17"/>
      <c r="F40" s="17"/>
      <c r="G40" s="17"/>
      <c r="H40" s="17">
        <f t="shared" si="2"/>
        <v>0</v>
      </c>
      <c r="I40" s="9"/>
    </row>
    <row r="41" spans="1:9" x14ac:dyDescent="0.25">
      <c r="A41" s="26"/>
      <c r="B41" s="27"/>
      <c r="C41" s="9" t="s">
        <v>15</v>
      </c>
      <c r="D41" s="9" t="s">
        <v>20</v>
      </c>
      <c r="E41" s="17">
        <v>800</v>
      </c>
      <c r="F41" s="17">
        <v>800</v>
      </c>
      <c r="G41" s="17">
        <v>800</v>
      </c>
      <c r="H41" s="17">
        <f t="shared" si="2"/>
        <v>2400</v>
      </c>
      <c r="I41" s="9"/>
    </row>
    <row r="42" spans="1:9" ht="13.2" customHeight="1" x14ac:dyDescent="0.25">
      <c r="A42" s="28" t="s">
        <v>27</v>
      </c>
      <c r="B42" s="29" t="s">
        <v>28</v>
      </c>
      <c r="C42" s="12" t="s">
        <v>10</v>
      </c>
      <c r="D42" s="12" t="s">
        <v>20</v>
      </c>
      <c r="E42" s="13">
        <f>SUM(E43:E47)</f>
        <v>790</v>
      </c>
      <c r="F42" s="13">
        <f>SUM(F43:F47)</f>
        <v>650</v>
      </c>
      <c r="G42" s="13">
        <f>SUM(G43:G47)</f>
        <v>660</v>
      </c>
      <c r="H42" s="13">
        <f t="shared" si="2"/>
        <v>2100</v>
      </c>
      <c r="I42" s="9"/>
    </row>
    <row r="43" spans="1:9" x14ac:dyDescent="0.25">
      <c r="A43" s="30"/>
      <c r="B43" s="31"/>
      <c r="C43" s="9" t="s">
        <v>11</v>
      </c>
      <c r="D43" s="9"/>
      <c r="E43" s="17">
        <v>0</v>
      </c>
      <c r="F43" s="17">
        <f t="shared" ref="F43:G46" si="3">F49</f>
        <v>0</v>
      </c>
      <c r="G43" s="17">
        <f t="shared" si="3"/>
        <v>0</v>
      </c>
      <c r="H43" s="17">
        <f t="shared" si="2"/>
        <v>0</v>
      </c>
      <c r="I43" s="9"/>
    </row>
    <row r="44" spans="1:9" x14ac:dyDescent="0.25">
      <c r="A44" s="30"/>
      <c r="B44" s="31"/>
      <c r="C44" s="9" t="s">
        <v>12</v>
      </c>
      <c r="D44" s="9"/>
      <c r="E44" s="17">
        <v>0</v>
      </c>
      <c r="F44" s="17">
        <f t="shared" si="3"/>
        <v>0</v>
      </c>
      <c r="G44" s="17">
        <f t="shared" si="3"/>
        <v>0</v>
      </c>
      <c r="H44" s="17">
        <f t="shared" si="2"/>
        <v>0</v>
      </c>
      <c r="I44" s="9"/>
    </row>
    <row r="45" spans="1:9" x14ac:dyDescent="0.25">
      <c r="A45" s="30"/>
      <c r="B45" s="31"/>
      <c r="C45" s="9" t="s">
        <v>13</v>
      </c>
      <c r="D45" s="9"/>
      <c r="E45" s="17">
        <v>0</v>
      </c>
      <c r="F45" s="17">
        <f t="shared" si="3"/>
        <v>0</v>
      </c>
      <c r="G45" s="17">
        <f t="shared" si="3"/>
        <v>0</v>
      </c>
      <c r="H45" s="17">
        <f t="shared" si="2"/>
        <v>0</v>
      </c>
      <c r="I45" s="9"/>
    </row>
    <row r="46" spans="1:9" x14ac:dyDescent="0.25">
      <c r="A46" s="30"/>
      <c r="B46" s="31"/>
      <c r="C46" s="9" t="s">
        <v>17</v>
      </c>
      <c r="D46" s="9"/>
      <c r="E46" s="17">
        <v>0</v>
      </c>
      <c r="F46" s="17">
        <f t="shared" si="3"/>
        <v>0</v>
      </c>
      <c r="G46" s="17">
        <f t="shared" si="3"/>
        <v>0</v>
      </c>
      <c r="H46" s="17">
        <f t="shared" si="2"/>
        <v>0</v>
      </c>
      <c r="I46" s="9"/>
    </row>
    <row r="47" spans="1:9" x14ac:dyDescent="0.25">
      <c r="A47" s="32"/>
      <c r="B47" s="33"/>
      <c r="C47" s="9" t="s">
        <v>15</v>
      </c>
      <c r="D47" s="9" t="s">
        <v>20</v>
      </c>
      <c r="E47" s="17">
        <v>790</v>
      </c>
      <c r="F47" s="17">
        <v>650</v>
      </c>
      <c r="G47" s="17">
        <v>660</v>
      </c>
      <c r="H47" s="17">
        <v>2100</v>
      </c>
      <c r="I47" s="9"/>
    </row>
    <row r="48" spans="1:9" x14ac:dyDescent="0.25">
      <c r="A48" s="34" t="s">
        <v>29</v>
      </c>
      <c r="B48" s="20" t="s">
        <v>30</v>
      </c>
      <c r="C48" s="12" t="s">
        <v>10</v>
      </c>
      <c r="D48" s="12" t="s">
        <v>20</v>
      </c>
      <c r="E48" s="13">
        <f>SUM(E49:E53)</f>
        <v>790</v>
      </c>
      <c r="F48" s="13">
        <f>SUM(F49:F53)</f>
        <v>650</v>
      </c>
      <c r="G48" s="13">
        <f>SUM(G49:G53)</f>
        <v>660</v>
      </c>
      <c r="H48" s="13">
        <f t="shared" si="2"/>
        <v>2100</v>
      </c>
      <c r="I48" s="9"/>
    </row>
    <row r="49" spans="1:9" x14ac:dyDescent="0.25">
      <c r="A49" s="35"/>
      <c r="B49" s="22"/>
      <c r="C49" s="9" t="s">
        <v>11</v>
      </c>
      <c r="D49" s="9"/>
      <c r="E49" s="17"/>
      <c r="F49" s="17"/>
      <c r="G49" s="17"/>
      <c r="H49" s="17">
        <f t="shared" si="2"/>
        <v>0</v>
      </c>
      <c r="I49" s="9"/>
    </row>
    <row r="50" spans="1:9" x14ac:dyDescent="0.25">
      <c r="A50" s="35"/>
      <c r="B50" s="22"/>
      <c r="C50" s="9" t="s">
        <v>12</v>
      </c>
      <c r="D50" s="9"/>
      <c r="E50" s="17"/>
      <c r="F50" s="17"/>
      <c r="G50" s="17"/>
      <c r="H50" s="17">
        <f t="shared" si="2"/>
        <v>0</v>
      </c>
      <c r="I50" s="9"/>
    </row>
    <row r="51" spans="1:9" x14ac:dyDescent="0.25">
      <c r="A51" s="35"/>
      <c r="B51" s="22"/>
      <c r="C51" s="9" t="s">
        <v>13</v>
      </c>
      <c r="D51" s="9"/>
      <c r="E51" s="17"/>
      <c r="F51" s="17"/>
      <c r="G51" s="17"/>
      <c r="H51" s="17">
        <f t="shared" si="2"/>
        <v>0</v>
      </c>
      <c r="I51" s="9"/>
    </row>
    <row r="52" spans="1:9" x14ac:dyDescent="0.25">
      <c r="A52" s="35"/>
      <c r="B52" s="22"/>
      <c r="C52" s="9" t="s">
        <v>17</v>
      </c>
      <c r="D52" s="9"/>
      <c r="E52" s="17"/>
      <c r="F52" s="17"/>
      <c r="G52" s="17"/>
      <c r="H52" s="17">
        <f t="shared" si="2"/>
        <v>0</v>
      </c>
      <c r="I52" s="9"/>
    </row>
    <row r="53" spans="1:9" x14ac:dyDescent="0.25">
      <c r="A53" s="36"/>
      <c r="B53" s="24"/>
      <c r="C53" s="9" t="s">
        <v>15</v>
      </c>
      <c r="D53" s="9" t="s">
        <v>20</v>
      </c>
      <c r="E53" s="17">
        <v>790</v>
      </c>
      <c r="F53" s="17">
        <v>650</v>
      </c>
      <c r="G53" s="17">
        <v>660</v>
      </c>
      <c r="H53" s="17">
        <f t="shared" si="2"/>
        <v>2100</v>
      </c>
      <c r="I53" s="9"/>
    </row>
    <row r="54" spans="1:9" x14ac:dyDescent="0.25">
      <c r="A54" s="10"/>
      <c r="B54" s="37" t="s">
        <v>89</v>
      </c>
      <c r="C54" s="12" t="s">
        <v>10</v>
      </c>
      <c r="D54" s="12" t="s">
        <v>20</v>
      </c>
      <c r="E54" s="13">
        <f>SUM(E56:E59)</f>
        <v>485</v>
      </c>
      <c r="F54" s="13">
        <f>SUM(F56:F59)</f>
        <v>405</v>
      </c>
      <c r="G54" s="13">
        <f>SUM(G56:G59)</f>
        <v>410</v>
      </c>
      <c r="H54" s="13">
        <f>SUM(H56:H59)</f>
        <v>1300</v>
      </c>
      <c r="I54" s="9"/>
    </row>
    <row r="55" spans="1:9" x14ac:dyDescent="0.25">
      <c r="A55" s="10"/>
      <c r="B55" s="38"/>
      <c r="C55" s="12" t="s">
        <v>11</v>
      </c>
      <c r="D55" s="9"/>
      <c r="E55" s="13"/>
      <c r="F55" s="13"/>
      <c r="G55" s="13"/>
      <c r="H55" s="17">
        <f t="shared" ref="H55:H71" si="4">SUM(E55:G55)</f>
        <v>0</v>
      </c>
      <c r="I55" s="9"/>
    </row>
    <row r="56" spans="1:9" x14ac:dyDescent="0.25">
      <c r="A56" s="10"/>
      <c r="B56" s="38"/>
      <c r="C56" s="12" t="s">
        <v>12</v>
      </c>
      <c r="D56" s="9"/>
      <c r="E56" s="13"/>
      <c r="F56" s="13"/>
      <c r="G56" s="13"/>
      <c r="H56" s="17">
        <f t="shared" si="4"/>
        <v>0</v>
      </c>
      <c r="I56" s="9"/>
    </row>
    <row r="57" spans="1:9" x14ac:dyDescent="0.25">
      <c r="A57" s="10"/>
      <c r="B57" s="38"/>
      <c r="C57" s="12" t="s">
        <v>13</v>
      </c>
      <c r="D57" s="9"/>
      <c r="E57" s="13"/>
      <c r="F57" s="13"/>
      <c r="G57" s="13"/>
      <c r="H57" s="17">
        <f t="shared" si="4"/>
        <v>0</v>
      </c>
      <c r="I57" s="9"/>
    </row>
    <row r="58" spans="1:9" x14ac:dyDescent="0.25">
      <c r="A58" s="10"/>
      <c r="B58" s="38"/>
      <c r="C58" s="12" t="s">
        <v>14</v>
      </c>
      <c r="D58" s="9"/>
      <c r="E58" s="13"/>
      <c r="F58" s="13"/>
      <c r="G58" s="13"/>
      <c r="H58" s="17">
        <f t="shared" si="4"/>
        <v>0</v>
      </c>
      <c r="I58" s="9"/>
    </row>
    <row r="59" spans="1:9" ht="14.25" customHeight="1" x14ac:dyDescent="0.25">
      <c r="A59" s="10"/>
      <c r="B59" s="39"/>
      <c r="C59" s="12" t="s">
        <v>15</v>
      </c>
      <c r="D59" s="9" t="s">
        <v>20</v>
      </c>
      <c r="E59" s="17">
        <f>E65+E77+E89</f>
        <v>485</v>
      </c>
      <c r="F59" s="17">
        <f>F65+F77+F89</f>
        <v>405</v>
      </c>
      <c r="G59" s="17">
        <f>G65+G77+G89</f>
        <v>410</v>
      </c>
      <c r="H59" s="17">
        <f t="shared" si="4"/>
        <v>1300</v>
      </c>
      <c r="I59" s="9"/>
    </row>
    <row r="60" spans="1:9" ht="14.25" customHeight="1" x14ac:dyDescent="0.25">
      <c r="A60" s="15">
        <v>1</v>
      </c>
      <c r="B60" s="15" t="s">
        <v>31</v>
      </c>
      <c r="C60" s="12" t="s">
        <v>10</v>
      </c>
      <c r="D60" s="12" t="s">
        <v>20</v>
      </c>
      <c r="E60" s="13">
        <f t="shared" ref="E60:G65" si="5">E66</f>
        <v>280</v>
      </c>
      <c r="F60" s="13">
        <f t="shared" si="5"/>
        <v>280</v>
      </c>
      <c r="G60" s="13">
        <f t="shared" si="5"/>
        <v>280</v>
      </c>
      <c r="H60" s="13">
        <f t="shared" si="4"/>
        <v>840</v>
      </c>
      <c r="I60" s="9"/>
    </row>
    <row r="61" spans="1:9" ht="14.25" customHeight="1" x14ac:dyDescent="0.25">
      <c r="A61" s="16"/>
      <c r="B61" s="16"/>
      <c r="C61" s="9" t="s">
        <v>11</v>
      </c>
      <c r="D61" s="9"/>
      <c r="E61" s="17">
        <f t="shared" si="5"/>
        <v>0</v>
      </c>
      <c r="F61" s="17">
        <f t="shared" si="5"/>
        <v>0</v>
      </c>
      <c r="G61" s="17">
        <f t="shared" si="5"/>
        <v>0</v>
      </c>
      <c r="H61" s="17">
        <f t="shared" si="4"/>
        <v>0</v>
      </c>
      <c r="I61" s="9"/>
    </row>
    <row r="62" spans="1:9" ht="14.25" customHeight="1" x14ac:dyDescent="0.25">
      <c r="A62" s="16"/>
      <c r="B62" s="16"/>
      <c r="C62" s="9" t="s">
        <v>12</v>
      </c>
      <c r="D62" s="9"/>
      <c r="E62" s="17">
        <f t="shared" si="5"/>
        <v>0</v>
      </c>
      <c r="F62" s="17">
        <f t="shared" si="5"/>
        <v>0</v>
      </c>
      <c r="G62" s="17">
        <f t="shared" si="5"/>
        <v>0</v>
      </c>
      <c r="H62" s="17">
        <f t="shared" si="4"/>
        <v>0</v>
      </c>
      <c r="I62" s="9"/>
    </row>
    <row r="63" spans="1:9" ht="14.25" customHeight="1" x14ac:dyDescent="0.25">
      <c r="A63" s="16"/>
      <c r="B63" s="16"/>
      <c r="C63" s="9" t="s">
        <v>13</v>
      </c>
      <c r="D63" s="9"/>
      <c r="E63" s="17">
        <f t="shared" si="5"/>
        <v>0</v>
      </c>
      <c r="F63" s="17">
        <f t="shared" si="5"/>
        <v>0</v>
      </c>
      <c r="G63" s="17">
        <f t="shared" si="5"/>
        <v>0</v>
      </c>
      <c r="H63" s="17">
        <f t="shared" si="4"/>
        <v>0</v>
      </c>
      <c r="I63" s="9"/>
    </row>
    <row r="64" spans="1:9" ht="14.25" customHeight="1" x14ac:dyDescent="0.25">
      <c r="A64" s="16"/>
      <c r="B64" s="16"/>
      <c r="C64" s="9" t="s">
        <v>32</v>
      </c>
      <c r="D64" s="9"/>
      <c r="E64" s="17">
        <f t="shared" si="5"/>
        <v>0</v>
      </c>
      <c r="F64" s="17">
        <f t="shared" si="5"/>
        <v>0</v>
      </c>
      <c r="G64" s="17">
        <f t="shared" si="5"/>
        <v>0</v>
      </c>
      <c r="H64" s="17">
        <f t="shared" si="4"/>
        <v>0</v>
      </c>
      <c r="I64" s="9"/>
    </row>
    <row r="65" spans="1:9" ht="14.25" customHeight="1" x14ac:dyDescent="0.25">
      <c r="A65" s="18"/>
      <c r="B65" s="18"/>
      <c r="C65" s="9" t="s">
        <v>15</v>
      </c>
      <c r="D65" s="9" t="s">
        <v>20</v>
      </c>
      <c r="E65" s="17">
        <f t="shared" si="5"/>
        <v>280</v>
      </c>
      <c r="F65" s="17">
        <f t="shared" si="5"/>
        <v>280</v>
      </c>
      <c r="G65" s="17">
        <f t="shared" si="5"/>
        <v>280</v>
      </c>
      <c r="H65" s="17">
        <f t="shared" si="4"/>
        <v>840</v>
      </c>
      <c r="I65" s="9"/>
    </row>
    <row r="66" spans="1:9" ht="14.25" customHeight="1" x14ac:dyDescent="0.25">
      <c r="A66" s="34" t="s">
        <v>18</v>
      </c>
      <c r="B66" s="27" t="s">
        <v>33</v>
      </c>
      <c r="C66" s="12" t="s">
        <v>10</v>
      </c>
      <c r="D66" s="12" t="s">
        <v>20</v>
      </c>
      <c r="E66" s="13">
        <f>SUM(E67:E71)</f>
        <v>280</v>
      </c>
      <c r="F66" s="13">
        <f>SUM(F67:F71)</f>
        <v>280</v>
      </c>
      <c r="G66" s="13">
        <f>SUM(G67:G71)</f>
        <v>280</v>
      </c>
      <c r="H66" s="13">
        <f t="shared" si="4"/>
        <v>840</v>
      </c>
      <c r="I66" s="9"/>
    </row>
    <row r="67" spans="1:9" ht="14.25" customHeight="1" x14ac:dyDescent="0.25">
      <c r="A67" s="35"/>
      <c r="B67" s="27"/>
      <c r="C67" s="9" t="s">
        <v>11</v>
      </c>
      <c r="D67" s="9"/>
      <c r="E67" s="13"/>
      <c r="F67" s="13"/>
      <c r="G67" s="13"/>
      <c r="H67" s="17">
        <f t="shared" si="4"/>
        <v>0</v>
      </c>
      <c r="I67" s="9"/>
    </row>
    <row r="68" spans="1:9" ht="14.25" customHeight="1" x14ac:dyDescent="0.25">
      <c r="A68" s="35"/>
      <c r="B68" s="27"/>
      <c r="C68" s="9" t="s">
        <v>12</v>
      </c>
      <c r="D68" s="9"/>
      <c r="E68" s="13"/>
      <c r="F68" s="13"/>
      <c r="G68" s="13"/>
      <c r="H68" s="17">
        <f t="shared" si="4"/>
        <v>0</v>
      </c>
      <c r="I68" s="9"/>
    </row>
    <row r="69" spans="1:9" ht="14.25" customHeight="1" x14ac:dyDescent="0.25">
      <c r="A69" s="35"/>
      <c r="B69" s="27"/>
      <c r="C69" s="9" t="s">
        <v>13</v>
      </c>
      <c r="D69" s="9"/>
      <c r="E69" s="13"/>
      <c r="F69" s="13"/>
      <c r="G69" s="13"/>
      <c r="H69" s="17">
        <f t="shared" si="4"/>
        <v>0</v>
      </c>
      <c r="I69" s="9"/>
    </row>
    <row r="70" spans="1:9" ht="14.25" customHeight="1" x14ac:dyDescent="0.25">
      <c r="A70" s="35"/>
      <c r="B70" s="27"/>
      <c r="C70" s="9" t="s">
        <v>32</v>
      </c>
      <c r="D70" s="9"/>
      <c r="E70" s="13"/>
      <c r="F70" s="13"/>
      <c r="G70" s="13"/>
      <c r="H70" s="17">
        <f t="shared" si="4"/>
        <v>0</v>
      </c>
      <c r="I70" s="9"/>
    </row>
    <row r="71" spans="1:9" ht="14.25" customHeight="1" x14ac:dyDescent="0.25">
      <c r="A71" s="36"/>
      <c r="B71" s="27"/>
      <c r="C71" s="9" t="s">
        <v>15</v>
      </c>
      <c r="D71" s="9" t="s">
        <v>20</v>
      </c>
      <c r="E71" s="17">
        <v>280</v>
      </c>
      <c r="F71" s="17">
        <v>280</v>
      </c>
      <c r="G71" s="17">
        <v>280</v>
      </c>
      <c r="H71" s="17">
        <f t="shared" si="4"/>
        <v>840</v>
      </c>
      <c r="I71" s="9"/>
    </row>
    <row r="72" spans="1:9" ht="14.25" customHeight="1" x14ac:dyDescent="0.25">
      <c r="A72" s="15">
        <v>2</v>
      </c>
      <c r="B72" s="15" t="s">
        <v>34</v>
      </c>
      <c r="C72" s="12" t="s">
        <v>10</v>
      </c>
      <c r="D72" s="12" t="s">
        <v>20</v>
      </c>
      <c r="E72" s="13">
        <f>SUM(E73:E77)</f>
        <v>200</v>
      </c>
      <c r="F72" s="13">
        <f>SUM(F73:F77)</f>
        <v>120</v>
      </c>
      <c r="G72" s="13">
        <f>SUM(G73:G77)</f>
        <v>120</v>
      </c>
      <c r="H72" s="13">
        <f>SUM(E72:G72)</f>
        <v>440</v>
      </c>
      <c r="I72" s="9"/>
    </row>
    <row r="73" spans="1:9" x14ac:dyDescent="0.25">
      <c r="A73" s="16"/>
      <c r="B73" s="16"/>
      <c r="C73" s="9" t="s">
        <v>11</v>
      </c>
      <c r="D73" s="9"/>
      <c r="E73" s="17"/>
      <c r="F73" s="17"/>
      <c r="G73" s="17"/>
      <c r="H73" s="17"/>
      <c r="I73" s="9"/>
    </row>
    <row r="74" spans="1:9" x14ac:dyDescent="0.25">
      <c r="A74" s="16"/>
      <c r="B74" s="16"/>
      <c r="C74" s="9" t="s">
        <v>12</v>
      </c>
      <c r="D74" s="9"/>
      <c r="E74" s="17"/>
      <c r="F74" s="17"/>
      <c r="G74" s="17"/>
      <c r="H74" s="17"/>
      <c r="I74" s="9"/>
    </row>
    <row r="75" spans="1:9" x14ac:dyDescent="0.25">
      <c r="A75" s="16"/>
      <c r="B75" s="16"/>
      <c r="C75" s="9" t="s">
        <v>13</v>
      </c>
      <c r="D75" s="9"/>
      <c r="E75" s="17"/>
      <c r="F75" s="17"/>
      <c r="G75" s="17"/>
      <c r="H75" s="17"/>
      <c r="I75" s="9"/>
    </row>
    <row r="76" spans="1:9" x14ac:dyDescent="0.25">
      <c r="A76" s="16"/>
      <c r="B76" s="16"/>
      <c r="C76" s="9" t="s">
        <v>35</v>
      </c>
      <c r="D76" s="9"/>
      <c r="E76" s="17"/>
      <c r="F76" s="17"/>
      <c r="G76" s="17"/>
      <c r="H76" s="17"/>
      <c r="I76" s="9"/>
    </row>
    <row r="77" spans="1:9" x14ac:dyDescent="0.25">
      <c r="A77" s="18"/>
      <c r="B77" s="18"/>
      <c r="C77" s="9" t="s">
        <v>15</v>
      </c>
      <c r="D77" s="9" t="s">
        <v>20</v>
      </c>
      <c r="E77" s="17">
        <f>E83</f>
        <v>200</v>
      </c>
      <c r="F77" s="17">
        <f>F83</f>
        <v>120</v>
      </c>
      <c r="G77" s="17">
        <f>G83</f>
        <v>120</v>
      </c>
      <c r="H77" s="17">
        <f>SUM(E77:G77)</f>
        <v>440</v>
      </c>
      <c r="I77" s="9"/>
    </row>
    <row r="78" spans="1:9" ht="12.75" customHeight="1" x14ac:dyDescent="0.25">
      <c r="A78" s="10" t="s">
        <v>36</v>
      </c>
      <c r="B78" s="20" t="s">
        <v>37</v>
      </c>
      <c r="C78" s="9" t="s">
        <v>10</v>
      </c>
      <c r="D78" s="12" t="s">
        <v>20</v>
      </c>
      <c r="E78" s="13">
        <f>SUM(E79:E83)</f>
        <v>200</v>
      </c>
      <c r="F78" s="13">
        <f>SUM(F79:F83)</f>
        <v>120</v>
      </c>
      <c r="G78" s="13">
        <f>SUM(G79:G83)</f>
        <v>120</v>
      </c>
      <c r="H78" s="13">
        <f>SUM(H79:H83)</f>
        <v>440</v>
      </c>
      <c r="I78" s="9"/>
    </row>
    <row r="79" spans="1:9" x14ac:dyDescent="0.25">
      <c r="A79" s="10"/>
      <c r="B79" s="22"/>
      <c r="C79" s="9" t="s">
        <v>11</v>
      </c>
      <c r="D79" s="9"/>
      <c r="E79" s="17"/>
      <c r="F79" s="17"/>
      <c r="G79" s="17"/>
      <c r="H79" s="17">
        <f>SUM(E79:G79)</f>
        <v>0</v>
      </c>
      <c r="I79" s="9"/>
    </row>
    <row r="80" spans="1:9" x14ac:dyDescent="0.25">
      <c r="A80" s="10"/>
      <c r="B80" s="22"/>
      <c r="C80" s="9" t="s">
        <v>12</v>
      </c>
      <c r="D80" s="9"/>
      <c r="E80" s="17"/>
      <c r="F80" s="17"/>
      <c r="G80" s="17"/>
      <c r="H80" s="17">
        <f>SUM(E80:G80)</f>
        <v>0</v>
      </c>
      <c r="I80" s="9"/>
    </row>
    <row r="81" spans="1:9" x14ac:dyDescent="0.25">
      <c r="A81" s="10"/>
      <c r="B81" s="22"/>
      <c r="C81" s="9" t="s">
        <v>13</v>
      </c>
      <c r="D81" s="9"/>
      <c r="E81" s="17"/>
      <c r="F81" s="17"/>
      <c r="G81" s="17"/>
      <c r="H81" s="17">
        <f>SUM(E81:G81)</f>
        <v>0</v>
      </c>
      <c r="I81" s="9"/>
    </row>
    <row r="82" spans="1:9" x14ac:dyDescent="0.25">
      <c r="A82" s="10"/>
      <c r="B82" s="22"/>
      <c r="C82" s="9" t="s">
        <v>35</v>
      </c>
      <c r="D82" s="9"/>
      <c r="E82" s="17"/>
      <c r="F82" s="17"/>
      <c r="G82" s="17"/>
      <c r="H82" s="17">
        <f>SUM(E82:G82)</f>
        <v>0</v>
      </c>
      <c r="I82" s="9"/>
    </row>
    <row r="83" spans="1:9" x14ac:dyDescent="0.25">
      <c r="A83" s="10"/>
      <c r="B83" s="24"/>
      <c r="C83" s="9" t="s">
        <v>15</v>
      </c>
      <c r="D83" s="9" t="s">
        <v>20</v>
      </c>
      <c r="E83" s="17">
        <v>200</v>
      </c>
      <c r="F83" s="17">
        <v>120</v>
      </c>
      <c r="G83" s="17">
        <v>120</v>
      </c>
      <c r="H83" s="17">
        <f>SUM(E83:G83)</f>
        <v>440</v>
      </c>
      <c r="I83" s="9"/>
    </row>
    <row r="84" spans="1:9" x14ac:dyDescent="0.25">
      <c r="A84" s="15">
        <v>3</v>
      </c>
      <c r="B84" s="15" t="s">
        <v>38</v>
      </c>
      <c r="C84" s="12" t="s">
        <v>10</v>
      </c>
      <c r="D84" s="12" t="s">
        <v>20</v>
      </c>
      <c r="E84" s="13">
        <f>SUM(E85:E89)</f>
        <v>5</v>
      </c>
      <c r="F84" s="13">
        <f>SUM(F85:F89)</f>
        <v>5</v>
      </c>
      <c r="G84" s="13">
        <f>SUM(G85:G89)</f>
        <v>10</v>
      </c>
      <c r="H84" s="13">
        <f>SUM(H85:H89)</f>
        <v>20</v>
      </c>
      <c r="I84" s="9"/>
    </row>
    <row r="85" spans="1:9" x14ac:dyDescent="0.25">
      <c r="A85" s="16"/>
      <c r="B85" s="16"/>
      <c r="C85" s="9" t="s">
        <v>11</v>
      </c>
      <c r="D85" s="9"/>
      <c r="E85" s="17"/>
      <c r="F85" s="17"/>
      <c r="G85" s="17"/>
      <c r="H85" s="17"/>
      <c r="I85" s="9"/>
    </row>
    <row r="86" spans="1:9" x14ac:dyDescent="0.25">
      <c r="A86" s="16"/>
      <c r="B86" s="16"/>
      <c r="C86" s="9" t="s">
        <v>12</v>
      </c>
      <c r="D86" s="9"/>
      <c r="E86" s="17"/>
      <c r="F86" s="17"/>
      <c r="G86" s="17"/>
      <c r="H86" s="17"/>
      <c r="I86" s="9"/>
    </row>
    <row r="87" spans="1:9" x14ac:dyDescent="0.25">
      <c r="A87" s="16"/>
      <c r="B87" s="16"/>
      <c r="C87" s="9" t="s">
        <v>13</v>
      </c>
      <c r="D87" s="9"/>
      <c r="E87" s="17"/>
      <c r="F87" s="17"/>
      <c r="G87" s="17"/>
      <c r="H87" s="17"/>
      <c r="I87" s="9"/>
    </row>
    <row r="88" spans="1:9" x14ac:dyDescent="0.25">
      <c r="A88" s="16"/>
      <c r="B88" s="16"/>
      <c r="C88" s="9" t="s">
        <v>32</v>
      </c>
      <c r="D88" s="9"/>
      <c r="E88" s="17"/>
      <c r="F88" s="17"/>
      <c r="G88" s="17"/>
      <c r="H88" s="17"/>
      <c r="I88" s="9"/>
    </row>
    <row r="89" spans="1:9" x14ac:dyDescent="0.25">
      <c r="A89" s="18"/>
      <c r="B89" s="18"/>
      <c r="C89" s="9" t="s">
        <v>15</v>
      </c>
      <c r="D89" s="9" t="s">
        <v>20</v>
      </c>
      <c r="E89" s="17">
        <f>E95</f>
        <v>5</v>
      </c>
      <c r="F89" s="17">
        <f>F95</f>
        <v>5</v>
      </c>
      <c r="G89" s="17">
        <f>G95</f>
        <v>10</v>
      </c>
      <c r="H89" s="17">
        <f>SUM(E89:G89)</f>
        <v>20</v>
      </c>
      <c r="I89" s="9"/>
    </row>
    <row r="90" spans="1:9" x14ac:dyDescent="0.25">
      <c r="A90" s="19" t="s">
        <v>39</v>
      </c>
      <c r="B90" s="20" t="s">
        <v>40</v>
      </c>
      <c r="C90" s="9" t="s">
        <v>10</v>
      </c>
      <c r="D90" s="12" t="s">
        <v>20</v>
      </c>
      <c r="E90" s="13">
        <f>SUM(E91:E95)</f>
        <v>5</v>
      </c>
      <c r="F90" s="13">
        <f>SUM(F91:F95)</f>
        <v>5</v>
      </c>
      <c r="G90" s="13">
        <f>SUM(G91:G95)</f>
        <v>10</v>
      </c>
      <c r="H90" s="13">
        <f>SUM(H91:H95)</f>
        <v>20</v>
      </c>
      <c r="I90" s="9"/>
    </row>
    <row r="91" spans="1:9" x14ac:dyDescent="0.25">
      <c r="A91" s="21"/>
      <c r="B91" s="22"/>
      <c r="C91" s="9" t="s">
        <v>11</v>
      </c>
      <c r="D91" s="9"/>
      <c r="E91" s="17"/>
      <c r="F91" s="17"/>
      <c r="G91" s="17"/>
      <c r="H91" s="17">
        <f>SUM(E91:G91)</f>
        <v>0</v>
      </c>
      <c r="I91" s="9"/>
    </row>
    <row r="92" spans="1:9" x14ac:dyDescent="0.25">
      <c r="A92" s="21"/>
      <c r="B92" s="22"/>
      <c r="C92" s="9" t="s">
        <v>12</v>
      </c>
      <c r="D92" s="9"/>
      <c r="E92" s="17"/>
      <c r="F92" s="17"/>
      <c r="G92" s="17"/>
      <c r="H92" s="17">
        <f>SUM(E92:G92)</f>
        <v>0</v>
      </c>
      <c r="I92" s="9"/>
    </row>
    <row r="93" spans="1:9" x14ac:dyDescent="0.25">
      <c r="A93" s="21"/>
      <c r="B93" s="22"/>
      <c r="C93" s="9" t="s">
        <v>13</v>
      </c>
      <c r="D93" s="9"/>
      <c r="E93" s="17"/>
      <c r="F93" s="17"/>
      <c r="G93" s="17"/>
      <c r="H93" s="17">
        <f>SUM(E93:G93)</f>
        <v>0</v>
      </c>
      <c r="I93" s="9"/>
    </row>
    <row r="94" spans="1:9" x14ac:dyDescent="0.25">
      <c r="A94" s="21"/>
      <c r="B94" s="22"/>
      <c r="C94" s="9" t="s">
        <v>32</v>
      </c>
      <c r="D94" s="9"/>
      <c r="E94" s="17"/>
      <c r="F94" s="17"/>
      <c r="G94" s="17"/>
      <c r="H94" s="17">
        <f>SUM(E94:G94)</f>
        <v>0</v>
      </c>
      <c r="I94" s="9"/>
    </row>
    <row r="95" spans="1:9" x14ac:dyDescent="0.25">
      <c r="A95" s="23"/>
      <c r="B95" s="24"/>
      <c r="C95" s="9" t="s">
        <v>15</v>
      </c>
      <c r="D95" s="9" t="s">
        <v>20</v>
      </c>
      <c r="E95" s="17">
        <v>5</v>
      </c>
      <c r="F95" s="17">
        <v>5</v>
      </c>
      <c r="G95" s="17">
        <v>10</v>
      </c>
      <c r="H95" s="17">
        <f>SUM(E95:G95)</f>
        <v>20</v>
      </c>
      <c r="I95" s="9"/>
    </row>
    <row r="96" spans="1:9" ht="12.75" customHeight="1" x14ac:dyDescent="0.25">
      <c r="A96" s="14">
        <v>3</v>
      </c>
      <c r="B96" s="11" t="s">
        <v>90</v>
      </c>
      <c r="C96" s="12" t="s">
        <v>10</v>
      </c>
      <c r="D96" s="12" t="s">
        <v>20</v>
      </c>
      <c r="E96" s="13">
        <f t="shared" ref="E96:H101" si="6">E102</f>
        <v>16786</v>
      </c>
      <c r="F96" s="13">
        <f t="shared" si="6"/>
        <v>17090</v>
      </c>
      <c r="G96" s="13">
        <f t="shared" si="6"/>
        <v>16990</v>
      </c>
      <c r="H96" s="13">
        <f t="shared" si="6"/>
        <v>50866</v>
      </c>
      <c r="I96" s="9"/>
    </row>
    <row r="97" spans="1:9" x14ac:dyDescent="0.25">
      <c r="A97" s="14"/>
      <c r="B97" s="11"/>
      <c r="C97" s="12" t="s">
        <v>11</v>
      </c>
      <c r="D97" s="9"/>
      <c r="E97" s="13">
        <f t="shared" si="6"/>
        <v>0</v>
      </c>
      <c r="F97" s="13">
        <f t="shared" si="6"/>
        <v>0</v>
      </c>
      <c r="G97" s="13">
        <f t="shared" si="6"/>
        <v>0</v>
      </c>
      <c r="H97" s="13">
        <f t="shared" si="6"/>
        <v>0</v>
      </c>
      <c r="I97" s="9"/>
    </row>
    <row r="98" spans="1:9" x14ac:dyDescent="0.25">
      <c r="A98" s="14"/>
      <c r="B98" s="11"/>
      <c r="C98" s="12" t="s">
        <v>12</v>
      </c>
      <c r="D98" s="9"/>
      <c r="E98" s="13">
        <f t="shared" si="6"/>
        <v>0</v>
      </c>
      <c r="F98" s="13">
        <f t="shared" si="6"/>
        <v>0</v>
      </c>
      <c r="G98" s="13">
        <f t="shared" si="6"/>
        <v>0</v>
      </c>
      <c r="H98" s="13">
        <f t="shared" si="6"/>
        <v>0</v>
      </c>
      <c r="I98" s="9"/>
    </row>
    <row r="99" spans="1:9" x14ac:dyDescent="0.25">
      <c r="A99" s="14"/>
      <c r="B99" s="11"/>
      <c r="C99" s="12" t="s">
        <v>13</v>
      </c>
      <c r="D99" s="9"/>
      <c r="E99" s="13">
        <f t="shared" si="6"/>
        <v>0</v>
      </c>
      <c r="F99" s="13">
        <f t="shared" si="6"/>
        <v>0</v>
      </c>
      <c r="G99" s="13">
        <f t="shared" si="6"/>
        <v>0</v>
      </c>
      <c r="H99" s="13">
        <f t="shared" si="6"/>
        <v>0</v>
      </c>
      <c r="I99" s="9"/>
    </row>
    <row r="100" spans="1:9" x14ac:dyDescent="0.25">
      <c r="A100" s="14"/>
      <c r="B100" s="11"/>
      <c r="C100" s="12" t="s">
        <v>32</v>
      </c>
      <c r="D100" s="9"/>
      <c r="E100" s="13">
        <f t="shared" si="6"/>
        <v>0</v>
      </c>
      <c r="F100" s="13">
        <f t="shared" si="6"/>
        <v>0</v>
      </c>
      <c r="G100" s="13">
        <f t="shared" si="6"/>
        <v>0</v>
      </c>
      <c r="H100" s="13">
        <f t="shared" si="6"/>
        <v>0</v>
      </c>
      <c r="I100" s="9"/>
    </row>
    <row r="101" spans="1:9" ht="15.6" customHeight="1" x14ac:dyDescent="0.25">
      <c r="A101" s="14"/>
      <c r="B101" s="11"/>
      <c r="C101" s="12" t="s">
        <v>15</v>
      </c>
      <c r="D101" s="9" t="s">
        <v>20</v>
      </c>
      <c r="E101" s="13">
        <f t="shared" si="6"/>
        <v>16786</v>
      </c>
      <c r="F101" s="13">
        <f t="shared" si="6"/>
        <v>17090</v>
      </c>
      <c r="G101" s="13">
        <f t="shared" si="6"/>
        <v>16990</v>
      </c>
      <c r="H101" s="13">
        <f t="shared" si="6"/>
        <v>50866</v>
      </c>
      <c r="I101" s="9"/>
    </row>
    <row r="102" spans="1:9" x14ac:dyDescent="0.25">
      <c r="A102" s="15"/>
      <c r="B102" s="15" t="s">
        <v>41</v>
      </c>
      <c r="C102" s="9" t="s">
        <v>10</v>
      </c>
      <c r="D102" s="12" t="s">
        <v>20</v>
      </c>
      <c r="E102" s="13">
        <f>E108+E114+E120+E126+E132+E138</f>
        <v>16786</v>
      </c>
      <c r="F102" s="13">
        <f t="shared" ref="F102:H102" si="7">F108+F114+F120+F126+F132+F138</f>
        <v>17090</v>
      </c>
      <c r="G102" s="13">
        <f t="shared" si="7"/>
        <v>16990</v>
      </c>
      <c r="H102" s="13">
        <f t="shared" si="7"/>
        <v>50866</v>
      </c>
      <c r="I102" s="12"/>
    </row>
    <row r="103" spans="1:9" x14ac:dyDescent="0.25">
      <c r="A103" s="16"/>
      <c r="B103" s="16"/>
      <c r="C103" s="9" t="s">
        <v>11</v>
      </c>
      <c r="D103" s="9"/>
      <c r="E103" s="17">
        <f t="shared" ref="E103:H103" si="8">E109+E115+E121+E127+E133+E139</f>
        <v>0</v>
      </c>
      <c r="F103" s="17">
        <f t="shared" si="8"/>
        <v>0</v>
      </c>
      <c r="G103" s="17">
        <f t="shared" si="8"/>
        <v>0</v>
      </c>
      <c r="H103" s="17">
        <f t="shared" si="8"/>
        <v>0</v>
      </c>
      <c r="I103" s="9"/>
    </row>
    <row r="104" spans="1:9" x14ac:dyDescent="0.25">
      <c r="A104" s="16"/>
      <c r="B104" s="16"/>
      <c r="C104" s="9" t="s">
        <v>12</v>
      </c>
      <c r="D104" s="9"/>
      <c r="E104" s="17">
        <f t="shared" ref="E104:H104" si="9">E110+E116+E122+E128+E134+E140</f>
        <v>0</v>
      </c>
      <c r="F104" s="17">
        <f t="shared" si="9"/>
        <v>0</v>
      </c>
      <c r="G104" s="17">
        <f t="shared" si="9"/>
        <v>0</v>
      </c>
      <c r="H104" s="17">
        <f t="shared" si="9"/>
        <v>0</v>
      </c>
      <c r="I104" s="9"/>
    </row>
    <row r="105" spans="1:9" x14ac:dyDescent="0.25">
      <c r="A105" s="16"/>
      <c r="B105" s="16"/>
      <c r="C105" s="9" t="s">
        <v>13</v>
      </c>
      <c r="D105" s="9"/>
      <c r="E105" s="17">
        <f t="shared" ref="E105:H105" si="10">E111+E117+E123+E129+E135+E141</f>
        <v>0</v>
      </c>
      <c r="F105" s="17">
        <f t="shared" si="10"/>
        <v>0</v>
      </c>
      <c r="G105" s="17">
        <f t="shared" si="10"/>
        <v>0</v>
      </c>
      <c r="H105" s="17">
        <f t="shared" si="10"/>
        <v>0</v>
      </c>
      <c r="I105" s="9"/>
    </row>
    <row r="106" spans="1:9" x14ac:dyDescent="0.25">
      <c r="A106" s="16"/>
      <c r="B106" s="16"/>
      <c r="C106" s="9" t="s">
        <v>42</v>
      </c>
      <c r="D106" s="9"/>
      <c r="E106" s="17">
        <f t="shared" ref="E106:H106" si="11">E112+E118+E124+E130+E136+E142</f>
        <v>0</v>
      </c>
      <c r="F106" s="17">
        <f t="shared" si="11"/>
        <v>0</v>
      </c>
      <c r="G106" s="17">
        <f t="shared" si="11"/>
        <v>0</v>
      </c>
      <c r="H106" s="17">
        <f t="shared" si="11"/>
        <v>0</v>
      </c>
      <c r="I106" s="9"/>
    </row>
    <row r="107" spans="1:9" x14ac:dyDescent="0.25">
      <c r="A107" s="18"/>
      <c r="B107" s="18"/>
      <c r="C107" s="9" t="s">
        <v>15</v>
      </c>
      <c r="D107" s="9" t="s">
        <v>20</v>
      </c>
      <c r="E107" s="17">
        <f>E113+E119+E125+E131+E137+E143</f>
        <v>16786</v>
      </c>
      <c r="F107" s="17">
        <f t="shared" ref="F107:H107" si="12">F113+F119+F125+F131+F137+F143</f>
        <v>17090</v>
      </c>
      <c r="G107" s="17">
        <f t="shared" si="12"/>
        <v>16990</v>
      </c>
      <c r="H107" s="17">
        <f t="shared" si="12"/>
        <v>50866</v>
      </c>
      <c r="I107" s="17"/>
    </row>
    <row r="108" spans="1:9" ht="13.2" customHeight="1" x14ac:dyDescent="0.25">
      <c r="A108" s="27" t="s">
        <v>18</v>
      </c>
      <c r="B108" s="20" t="s">
        <v>43</v>
      </c>
      <c r="C108" s="12" t="s">
        <v>10</v>
      </c>
      <c r="D108" s="12" t="s">
        <v>20</v>
      </c>
      <c r="E108" s="13">
        <f>SUM(E109:E113)</f>
        <v>3000</v>
      </c>
      <c r="F108" s="13">
        <f>SUM(F109:F113)</f>
        <v>3500</v>
      </c>
      <c r="G108" s="13">
        <f>SUM(G109:G113)</f>
        <v>3500</v>
      </c>
      <c r="H108" s="13">
        <f>SUM(H109:H113)</f>
        <v>10000</v>
      </c>
      <c r="I108" s="9"/>
    </row>
    <row r="109" spans="1:9" x14ac:dyDescent="0.25">
      <c r="A109" s="27"/>
      <c r="B109" s="22"/>
      <c r="C109" s="9" t="s">
        <v>11</v>
      </c>
      <c r="D109" s="9"/>
      <c r="E109" s="17"/>
      <c r="F109" s="17"/>
      <c r="G109" s="17"/>
      <c r="H109" s="17"/>
      <c r="I109" s="9"/>
    </row>
    <row r="110" spans="1:9" x14ac:dyDescent="0.25">
      <c r="A110" s="27"/>
      <c r="B110" s="22"/>
      <c r="C110" s="9" t="s">
        <v>12</v>
      </c>
      <c r="D110" s="9"/>
      <c r="E110" s="17"/>
      <c r="F110" s="17"/>
      <c r="G110" s="17"/>
      <c r="H110" s="17"/>
      <c r="I110" s="9"/>
    </row>
    <row r="111" spans="1:9" x14ac:dyDescent="0.25">
      <c r="A111" s="27"/>
      <c r="B111" s="22"/>
      <c r="C111" s="9" t="s">
        <v>13</v>
      </c>
      <c r="D111" s="9"/>
      <c r="E111" s="17"/>
      <c r="F111" s="17"/>
      <c r="G111" s="17"/>
      <c r="H111" s="17"/>
      <c r="I111" s="9"/>
    </row>
    <row r="112" spans="1:9" x14ac:dyDescent="0.25">
      <c r="A112" s="27"/>
      <c r="B112" s="22"/>
      <c r="C112" s="9" t="s">
        <v>42</v>
      </c>
      <c r="D112" s="9"/>
      <c r="E112" s="17"/>
      <c r="F112" s="17"/>
      <c r="G112" s="17"/>
      <c r="H112" s="17"/>
      <c r="I112" s="9"/>
    </row>
    <row r="113" spans="1:9" x14ac:dyDescent="0.25">
      <c r="A113" s="27"/>
      <c r="B113" s="24"/>
      <c r="C113" s="9" t="s">
        <v>15</v>
      </c>
      <c r="D113" s="9" t="s">
        <v>20</v>
      </c>
      <c r="E113" s="17">
        <v>3000</v>
      </c>
      <c r="F113" s="17">
        <v>3500</v>
      </c>
      <c r="G113" s="17">
        <v>3500</v>
      </c>
      <c r="H113" s="17">
        <f>SUM(E113:G113)</f>
        <v>10000</v>
      </c>
      <c r="I113" s="9"/>
    </row>
    <row r="114" spans="1:9" x14ac:dyDescent="0.25">
      <c r="A114" s="40" t="s">
        <v>21</v>
      </c>
      <c r="B114" s="27" t="s">
        <v>44</v>
      </c>
      <c r="C114" s="12" t="s">
        <v>10</v>
      </c>
      <c r="D114" s="12" t="s">
        <v>20</v>
      </c>
      <c r="E114" s="13">
        <f>SUM(E115:E119)</f>
        <v>100</v>
      </c>
      <c r="F114" s="13">
        <f>SUM(F115:F119)</f>
        <v>100</v>
      </c>
      <c r="G114" s="13">
        <f>SUM(G115:G119)</f>
        <v>100</v>
      </c>
      <c r="H114" s="13">
        <f>SUM(E114:G114)</f>
        <v>300</v>
      </c>
      <c r="I114" s="9"/>
    </row>
    <row r="115" spans="1:9" x14ac:dyDescent="0.25">
      <c r="A115" s="41"/>
      <c r="B115" s="27"/>
      <c r="C115" s="9" t="s">
        <v>11</v>
      </c>
      <c r="D115" s="9"/>
      <c r="E115" s="17"/>
      <c r="F115" s="17"/>
      <c r="G115" s="17"/>
      <c r="H115" s="17"/>
      <c r="I115" s="9"/>
    </row>
    <row r="116" spans="1:9" x14ac:dyDescent="0.25">
      <c r="A116" s="41"/>
      <c r="B116" s="27"/>
      <c r="C116" s="9" t="s">
        <v>12</v>
      </c>
      <c r="D116" s="9"/>
      <c r="E116" s="17"/>
      <c r="F116" s="17"/>
      <c r="G116" s="17"/>
      <c r="H116" s="17"/>
      <c r="I116" s="9"/>
    </row>
    <row r="117" spans="1:9" x14ac:dyDescent="0.25">
      <c r="A117" s="41"/>
      <c r="B117" s="27"/>
      <c r="C117" s="9" t="s">
        <v>13</v>
      </c>
      <c r="D117" s="9"/>
      <c r="E117" s="17"/>
      <c r="F117" s="17"/>
      <c r="G117" s="17"/>
      <c r="H117" s="17"/>
      <c r="I117" s="9"/>
    </row>
    <row r="118" spans="1:9" x14ac:dyDescent="0.25">
      <c r="A118" s="41"/>
      <c r="B118" s="27"/>
      <c r="C118" s="9" t="s">
        <v>42</v>
      </c>
      <c r="D118" s="9"/>
      <c r="E118" s="17"/>
      <c r="F118" s="17"/>
      <c r="G118" s="17"/>
      <c r="H118" s="17"/>
      <c r="I118" s="9"/>
    </row>
    <row r="119" spans="1:9" x14ac:dyDescent="0.25">
      <c r="A119" s="42"/>
      <c r="B119" s="27"/>
      <c r="C119" s="9" t="s">
        <v>15</v>
      </c>
      <c r="D119" s="9" t="s">
        <v>20</v>
      </c>
      <c r="E119" s="17">
        <v>100</v>
      </c>
      <c r="F119" s="17">
        <v>100</v>
      </c>
      <c r="G119" s="17">
        <v>100</v>
      </c>
      <c r="H119" s="17">
        <f>SUM(E119:G119)</f>
        <v>300</v>
      </c>
      <c r="I119" s="9"/>
    </row>
    <row r="120" spans="1:9" x14ac:dyDescent="0.25">
      <c r="A120" s="20" t="s">
        <v>45</v>
      </c>
      <c r="B120" s="20" t="s">
        <v>46</v>
      </c>
      <c r="C120" s="12" t="s">
        <v>10</v>
      </c>
      <c r="D120" s="12" t="s">
        <v>20</v>
      </c>
      <c r="E120" s="13">
        <f>SUM(E121:E125)</f>
        <v>12750</v>
      </c>
      <c r="F120" s="13">
        <f>SUM(F121:F125)</f>
        <v>12550</v>
      </c>
      <c r="G120" s="13">
        <f>SUM(G121:G125)</f>
        <v>12450</v>
      </c>
      <c r="H120" s="13">
        <f>SUM(H121:H125)</f>
        <v>37750</v>
      </c>
      <c r="I120" s="9"/>
    </row>
    <row r="121" spans="1:9" x14ac:dyDescent="0.25">
      <c r="A121" s="22"/>
      <c r="B121" s="22"/>
      <c r="C121" s="9" t="s">
        <v>11</v>
      </c>
      <c r="D121" s="9"/>
      <c r="E121" s="17"/>
      <c r="F121" s="17"/>
      <c r="G121" s="17"/>
      <c r="H121" s="17"/>
      <c r="I121" s="9"/>
    </row>
    <row r="122" spans="1:9" x14ac:dyDescent="0.25">
      <c r="A122" s="22"/>
      <c r="B122" s="22"/>
      <c r="C122" s="9" t="s">
        <v>12</v>
      </c>
      <c r="D122" s="9"/>
      <c r="E122" s="17"/>
      <c r="F122" s="17"/>
      <c r="G122" s="17"/>
      <c r="H122" s="17"/>
      <c r="I122" s="9"/>
    </row>
    <row r="123" spans="1:9" x14ac:dyDescent="0.25">
      <c r="A123" s="22"/>
      <c r="B123" s="22"/>
      <c r="C123" s="9" t="s">
        <v>13</v>
      </c>
      <c r="D123" s="9"/>
      <c r="E123" s="17"/>
      <c r="F123" s="17"/>
      <c r="G123" s="17"/>
      <c r="H123" s="17"/>
      <c r="I123" s="9"/>
    </row>
    <row r="124" spans="1:9" x14ac:dyDescent="0.25">
      <c r="A124" s="22"/>
      <c r="B124" s="22"/>
      <c r="C124" s="9" t="s">
        <v>42</v>
      </c>
      <c r="D124" s="9"/>
      <c r="E124" s="17"/>
      <c r="F124" s="17"/>
      <c r="G124" s="17"/>
      <c r="H124" s="17"/>
      <c r="I124" s="9"/>
    </row>
    <row r="125" spans="1:9" x14ac:dyDescent="0.25">
      <c r="A125" s="24"/>
      <c r="B125" s="24"/>
      <c r="C125" s="9" t="s">
        <v>15</v>
      </c>
      <c r="D125" s="9" t="s">
        <v>20</v>
      </c>
      <c r="E125" s="17">
        <v>12750</v>
      </c>
      <c r="F125" s="17">
        <v>12550</v>
      </c>
      <c r="G125" s="17">
        <v>12450</v>
      </c>
      <c r="H125" s="17">
        <f>SUM(E125:G125)</f>
        <v>37750</v>
      </c>
      <c r="I125" s="9"/>
    </row>
    <row r="126" spans="1:9" ht="13.2" customHeight="1" x14ac:dyDescent="0.25">
      <c r="A126" s="20" t="s">
        <v>47</v>
      </c>
      <c r="B126" s="20" t="s">
        <v>48</v>
      </c>
      <c r="C126" s="12" t="s">
        <v>10</v>
      </c>
      <c r="D126" s="12" t="s">
        <v>20</v>
      </c>
      <c r="E126" s="13">
        <f>SUM(E127:E131)</f>
        <v>600</v>
      </c>
      <c r="F126" s="13">
        <f>SUM(F127:F131)</f>
        <v>600</v>
      </c>
      <c r="G126" s="13">
        <f>SUM(G127:G131)</f>
        <v>600</v>
      </c>
      <c r="H126" s="13">
        <f>SUM(H127:H131)</f>
        <v>1800</v>
      </c>
      <c r="I126" s="9"/>
    </row>
    <row r="127" spans="1:9" x14ac:dyDescent="0.25">
      <c r="A127" s="22"/>
      <c r="B127" s="22"/>
      <c r="C127" s="9" t="s">
        <v>11</v>
      </c>
      <c r="D127" s="9"/>
      <c r="E127" s="17"/>
      <c r="F127" s="17"/>
      <c r="G127" s="17"/>
      <c r="H127" s="17"/>
      <c r="I127" s="9"/>
    </row>
    <row r="128" spans="1:9" x14ac:dyDescent="0.25">
      <c r="A128" s="22"/>
      <c r="B128" s="22"/>
      <c r="C128" s="9" t="s">
        <v>12</v>
      </c>
      <c r="D128" s="9"/>
      <c r="E128" s="17"/>
      <c r="F128" s="17"/>
      <c r="G128" s="17"/>
      <c r="H128" s="17"/>
      <c r="I128" s="9"/>
    </row>
    <row r="129" spans="1:9" x14ac:dyDescent="0.25">
      <c r="A129" s="22"/>
      <c r="B129" s="22"/>
      <c r="C129" s="9" t="s">
        <v>13</v>
      </c>
      <c r="D129" s="9"/>
      <c r="E129" s="17"/>
      <c r="F129" s="17"/>
      <c r="G129" s="17"/>
      <c r="H129" s="17"/>
      <c r="I129" s="9"/>
    </row>
    <row r="130" spans="1:9" x14ac:dyDescent="0.25">
      <c r="A130" s="22"/>
      <c r="B130" s="22"/>
      <c r="C130" s="9" t="s">
        <v>42</v>
      </c>
      <c r="D130" s="9"/>
      <c r="E130" s="17"/>
      <c r="F130" s="17"/>
      <c r="G130" s="17"/>
      <c r="H130" s="17"/>
      <c r="I130" s="9"/>
    </row>
    <row r="131" spans="1:9" x14ac:dyDescent="0.25">
      <c r="A131" s="24"/>
      <c r="B131" s="24"/>
      <c r="C131" s="9" t="s">
        <v>15</v>
      </c>
      <c r="D131" s="9" t="s">
        <v>20</v>
      </c>
      <c r="E131" s="17">
        <v>600</v>
      </c>
      <c r="F131" s="17">
        <v>600</v>
      </c>
      <c r="G131" s="17">
        <v>600</v>
      </c>
      <c r="H131" s="17">
        <f>SUM(E131:G131)</f>
        <v>1800</v>
      </c>
      <c r="I131" s="9"/>
    </row>
    <row r="132" spans="1:9" ht="12.75" customHeight="1" x14ac:dyDescent="0.25">
      <c r="A132" s="20" t="s">
        <v>49</v>
      </c>
      <c r="B132" s="20" t="s">
        <v>50</v>
      </c>
      <c r="C132" s="12" t="s">
        <v>10</v>
      </c>
      <c r="D132" s="12" t="s">
        <v>20</v>
      </c>
      <c r="E132" s="13">
        <f>SUM(E133:E137)</f>
        <v>336</v>
      </c>
      <c r="F132" s="13">
        <f>SUM(F133:F137)</f>
        <v>340</v>
      </c>
      <c r="G132" s="13">
        <f>SUM(G133:G137)</f>
        <v>340</v>
      </c>
      <c r="H132" s="13">
        <f>SUM(H133:H137)</f>
        <v>1016</v>
      </c>
      <c r="I132" s="9"/>
    </row>
    <row r="133" spans="1:9" x14ac:dyDescent="0.25">
      <c r="A133" s="22"/>
      <c r="B133" s="22"/>
      <c r="C133" s="9" t="s">
        <v>11</v>
      </c>
      <c r="D133" s="9"/>
      <c r="E133" s="17"/>
      <c r="F133" s="17"/>
      <c r="G133" s="17"/>
      <c r="H133" s="17"/>
      <c r="I133" s="9"/>
    </row>
    <row r="134" spans="1:9" x14ac:dyDescent="0.25">
      <c r="A134" s="22"/>
      <c r="B134" s="22"/>
      <c r="C134" s="9" t="s">
        <v>12</v>
      </c>
      <c r="D134" s="9"/>
      <c r="E134" s="17"/>
      <c r="F134" s="17"/>
      <c r="G134" s="17"/>
      <c r="H134" s="17"/>
      <c r="I134" s="9"/>
    </row>
    <row r="135" spans="1:9" x14ac:dyDescent="0.25">
      <c r="A135" s="22"/>
      <c r="B135" s="22"/>
      <c r="C135" s="9" t="s">
        <v>13</v>
      </c>
      <c r="D135" s="9"/>
      <c r="E135" s="17"/>
      <c r="F135" s="17"/>
      <c r="G135" s="17"/>
      <c r="H135" s="17"/>
      <c r="I135" s="9"/>
    </row>
    <row r="136" spans="1:9" x14ac:dyDescent="0.25">
      <c r="A136" s="22"/>
      <c r="B136" s="22"/>
      <c r="C136" s="9" t="s">
        <v>42</v>
      </c>
      <c r="D136" s="9"/>
      <c r="E136" s="17"/>
      <c r="F136" s="17"/>
      <c r="G136" s="17"/>
      <c r="H136" s="17"/>
      <c r="I136" s="9"/>
    </row>
    <row r="137" spans="1:9" x14ac:dyDescent="0.25">
      <c r="A137" s="24"/>
      <c r="B137" s="24"/>
      <c r="C137" s="9" t="s">
        <v>15</v>
      </c>
      <c r="D137" s="9" t="s">
        <v>20</v>
      </c>
      <c r="E137" s="17">
        <v>336</v>
      </c>
      <c r="F137" s="17">
        <v>340</v>
      </c>
      <c r="G137" s="17">
        <v>340</v>
      </c>
      <c r="H137" s="17">
        <f>SUM(E137:G137)</f>
        <v>1016</v>
      </c>
      <c r="I137" s="9"/>
    </row>
    <row r="138" spans="1:9" ht="12.75" customHeight="1" x14ac:dyDescent="0.25">
      <c r="A138" s="20" t="s">
        <v>51</v>
      </c>
      <c r="B138" s="20" t="s">
        <v>52</v>
      </c>
      <c r="C138" s="12" t="s">
        <v>10</v>
      </c>
      <c r="D138" s="12" t="s">
        <v>20</v>
      </c>
      <c r="E138" s="13">
        <f>SUM(E139:E143)</f>
        <v>0</v>
      </c>
      <c r="F138" s="13">
        <f>SUM(F139:F143)</f>
        <v>0</v>
      </c>
      <c r="G138" s="13">
        <f>SUM(G139:G143)</f>
        <v>0</v>
      </c>
      <c r="H138" s="13">
        <f>SUM(H139:H143)</f>
        <v>0</v>
      </c>
      <c r="I138" s="9"/>
    </row>
    <row r="139" spans="1:9" x14ac:dyDescent="0.25">
      <c r="A139" s="22"/>
      <c r="B139" s="22"/>
      <c r="C139" s="9" t="s">
        <v>11</v>
      </c>
      <c r="D139" s="9"/>
      <c r="E139" s="17"/>
      <c r="F139" s="17"/>
      <c r="G139" s="17"/>
      <c r="H139" s="17"/>
      <c r="I139" s="9"/>
    </row>
    <row r="140" spans="1:9" x14ac:dyDescent="0.25">
      <c r="A140" s="22"/>
      <c r="B140" s="22"/>
      <c r="C140" s="9" t="s">
        <v>12</v>
      </c>
      <c r="D140" s="9"/>
      <c r="E140" s="17"/>
      <c r="F140" s="17"/>
      <c r="G140" s="17"/>
      <c r="H140" s="17"/>
      <c r="I140" s="9"/>
    </row>
    <row r="141" spans="1:9" x14ac:dyDescent="0.25">
      <c r="A141" s="22"/>
      <c r="B141" s="22"/>
      <c r="C141" s="9" t="s">
        <v>13</v>
      </c>
      <c r="D141" s="9"/>
      <c r="E141" s="17"/>
      <c r="F141" s="17"/>
      <c r="G141" s="17"/>
      <c r="H141" s="17"/>
      <c r="I141" s="9"/>
    </row>
    <row r="142" spans="1:9" x14ac:dyDescent="0.25">
      <c r="A142" s="22"/>
      <c r="B142" s="22"/>
      <c r="C142" s="9" t="s">
        <v>42</v>
      </c>
      <c r="D142" s="9"/>
      <c r="E142" s="17"/>
      <c r="F142" s="17"/>
      <c r="G142" s="17"/>
      <c r="H142" s="17"/>
      <c r="I142" s="9"/>
    </row>
    <row r="143" spans="1:9" x14ac:dyDescent="0.25">
      <c r="A143" s="24"/>
      <c r="B143" s="24"/>
      <c r="C143" s="9" t="s">
        <v>15</v>
      </c>
      <c r="D143" s="9" t="s">
        <v>20</v>
      </c>
      <c r="E143" s="17">
        <v>0</v>
      </c>
      <c r="F143" s="17">
        <v>0</v>
      </c>
      <c r="G143" s="17">
        <v>0</v>
      </c>
      <c r="H143" s="17">
        <f>SUM(E143:G143)</f>
        <v>0</v>
      </c>
      <c r="I143" s="9"/>
    </row>
    <row r="144" spans="1:9" ht="13.95" customHeight="1" x14ac:dyDescent="0.25">
      <c r="A144" s="15">
        <v>4</v>
      </c>
      <c r="B144" s="43" t="s">
        <v>91</v>
      </c>
      <c r="C144" s="12" t="s">
        <v>10</v>
      </c>
      <c r="D144" s="12" t="s">
        <v>20</v>
      </c>
      <c r="E144" s="44">
        <f t="shared" ref="E144:H149" si="13">E150+E180</f>
        <v>9597.7000000000007</v>
      </c>
      <c r="F144" s="44">
        <f t="shared" si="13"/>
        <v>8000</v>
      </c>
      <c r="G144" s="44">
        <f t="shared" si="13"/>
        <v>8100</v>
      </c>
      <c r="H144" s="44">
        <f t="shared" si="13"/>
        <v>25697.7</v>
      </c>
      <c r="I144" s="9"/>
    </row>
    <row r="145" spans="1:9" x14ac:dyDescent="0.25">
      <c r="A145" s="16"/>
      <c r="B145" s="45"/>
      <c r="C145" s="12" t="s">
        <v>11</v>
      </c>
      <c r="D145" s="9"/>
      <c r="E145" s="44">
        <f t="shared" si="13"/>
        <v>0</v>
      </c>
      <c r="F145" s="44">
        <f t="shared" si="13"/>
        <v>0</v>
      </c>
      <c r="G145" s="44">
        <f t="shared" si="13"/>
        <v>0</v>
      </c>
      <c r="H145" s="44">
        <f t="shared" si="13"/>
        <v>0</v>
      </c>
      <c r="I145" s="9"/>
    </row>
    <row r="146" spans="1:9" x14ac:dyDescent="0.25">
      <c r="A146" s="16"/>
      <c r="B146" s="45"/>
      <c r="C146" s="12" t="s">
        <v>12</v>
      </c>
      <c r="D146" s="9"/>
      <c r="E146" s="44">
        <f t="shared" si="13"/>
        <v>1547.7</v>
      </c>
      <c r="F146" s="44">
        <f t="shared" si="13"/>
        <v>0</v>
      </c>
      <c r="G146" s="44">
        <f t="shared" si="13"/>
        <v>0</v>
      </c>
      <c r="H146" s="44">
        <f t="shared" si="13"/>
        <v>1547.7</v>
      </c>
      <c r="I146" s="9"/>
    </row>
    <row r="147" spans="1:9" x14ac:dyDescent="0.25">
      <c r="A147" s="16"/>
      <c r="B147" s="45"/>
      <c r="C147" s="12" t="s">
        <v>13</v>
      </c>
      <c r="D147" s="9"/>
      <c r="E147" s="44">
        <f t="shared" si="13"/>
        <v>0</v>
      </c>
      <c r="F147" s="44">
        <f t="shared" si="13"/>
        <v>0</v>
      </c>
      <c r="G147" s="44">
        <f t="shared" si="13"/>
        <v>0</v>
      </c>
      <c r="H147" s="44">
        <f t="shared" si="13"/>
        <v>0</v>
      </c>
      <c r="I147" s="9"/>
    </row>
    <row r="148" spans="1:9" x14ac:dyDescent="0.25">
      <c r="A148" s="16"/>
      <c r="B148" s="45"/>
      <c r="C148" s="12" t="s">
        <v>42</v>
      </c>
      <c r="D148" s="9"/>
      <c r="E148" s="44">
        <f t="shared" si="13"/>
        <v>0</v>
      </c>
      <c r="F148" s="44">
        <f t="shared" si="13"/>
        <v>0</v>
      </c>
      <c r="G148" s="44">
        <f t="shared" si="13"/>
        <v>0</v>
      </c>
      <c r="H148" s="44">
        <f t="shared" si="13"/>
        <v>0</v>
      </c>
      <c r="I148" s="9"/>
    </row>
    <row r="149" spans="1:9" ht="15" customHeight="1" x14ac:dyDescent="0.25">
      <c r="A149" s="18"/>
      <c r="B149" s="46"/>
      <c r="C149" s="12" t="s">
        <v>15</v>
      </c>
      <c r="D149" s="9" t="s">
        <v>20</v>
      </c>
      <c r="E149" s="44">
        <f t="shared" si="13"/>
        <v>8050</v>
      </c>
      <c r="F149" s="44">
        <f t="shared" si="13"/>
        <v>8000</v>
      </c>
      <c r="G149" s="44">
        <f t="shared" si="13"/>
        <v>8100</v>
      </c>
      <c r="H149" s="44">
        <f t="shared" si="13"/>
        <v>24150</v>
      </c>
      <c r="I149" s="9"/>
    </row>
    <row r="150" spans="1:9" ht="12.75" customHeight="1" x14ac:dyDescent="0.25">
      <c r="A150" s="15"/>
      <c r="B150" s="15" t="s">
        <v>54</v>
      </c>
      <c r="C150" s="12" t="s">
        <v>10</v>
      </c>
      <c r="D150" s="12" t="s">
        <v>20</v>
      </c>
      <c r="E150" s="44">
        <f>E156+E162+E168+E174+E180</f>
        <v>9597.7000000000007</v>
      </c>
      <c r="F150" s="44">
        <f>F156+F162+F168+F174+F180</f>
        <v>8000</v>
      </c>
      <c r="G150" s="44">
        <f>G156+G162+G168+G174+G180</f>
        <v>8100</v>
      </c>
      <c r="H150" s="44">
        <f>H156+H162+H168+H174+H180</f>
        <v>25697.7</v>
      </c>
      <c r="I150" s="9"/>
    </row>
    <row r="151" spans="1:9" ht="12.75" customHeight="1" x14ac:dyDescent="0.25">
      <c r="A151" s="16"/>
      <c r="B151" s="16"/>
      <c r="C151" s="9" t="s">
        <v>11</v>
      </c>
      <c r="D151" s="9"/>
      <c r="E151" s="44">
        <f t="shared" ref="E151:H154" si="14">E157+E163+E169</f>
        <v>0</v>
      </c>
      <c r="F151" s="44">
        <f t="shared" si="14"/>
        <v>0</v>
      </c>
      <c r="G151" s="44">
        <f t="shared" si="14"/>
        <v>0</v>
      </c>
      <c r="H151" s="44">
        <f t="shared" si="14"/>
        <v>0</v>
      </c>
      <c r="I151" s="9"/>
    </row>
    <row r="152" spans="1:9" ht="12.75" customHeight="1" x14ac:dyDescent="0.25">
      <c r="A152" s="16"/>
      <c r="B152" s="16"/>
      <c r="C152" s="9" t="s">
        <v>12</v>
      </c>
      <c r="D152" s="9"/>
      <c r="E152" s="44">
        <f t="shared" si="14"/>
        <v>1547.7</v>
      </c>
      <c r="F152" s="44">
        <f t="shared" si="14"/>
        <v>0</v>
      </c>
      <c r="G152" s="44">
        <f t="shared" si="14"/>
        <v>0</v>
      </c>
      <c r="H152" s="44">
        <f t="shared" si="14"/>
        <v>1547.7</v>
      </c>
      <c r="I152" s="9"/>
    </row>
    <row r="153" spans="1:9" ht="12.75" customHeight="1" x14ac:dyDescent="0.25">
      <c r="A153" s="16"/>
      <c r="B153" s="16"/>
      <c r="C153" s="9" t="s">
        <v>13</v>
      </c>
      <c r="D153" s="9"/>
      <c r="E153" s="44">
        <f t="shared" si="14"/>
        <v>0</v>
      </c>
      <c r="F153" s="44">
        <f t="shared" si="14"/>
        <v>0</v>
      </c>
      <c r="G153" s="44">
        <f t="shared" si="14"/>
        <v>0</v>
      </c>
      <c r="H153" s="44">
        <f t="shared" si="14"/>
        <v>0</v>
      </c>
      <c r="I153" s="9"/>
    </row>
    <row r="154" spans="1:9" ht="12.75" customHeight="1" x14ac:dyDescent="0.25">
      <c r="A154" s="16"/>
      <c r="B154" s="16"/>
      <c r="C154" s="9" t="s">
        <v>42</v>
      </c>
      <c r="D154" s="9"/>
      <c r="E154" s="44">
        <f t="shared" si="14"/>
        <v>0</v>
      </c>
      <c r="F154" s="44">
        <f t="shared" si="14"/>
        <v>0</v>
      </c>
      <c r="G154" s="44">
        <f t="shared" si="14"/>
        <v>0</v>
      </c>
      <c r="H154" s="44">
        <f t="shared" si="14"/>
        <v>0</v>
      </c>
      <c r="I154" s="9"/>
    </row>
    <row r="155" spans="1:9" ht="18" customHeight="1" x14ac:dyDescent="0.25">
      <c r="A155" s="18"/>
      <c r="B155" s="18"/>
      <c r="C155" s="9" t="s">
        <v>15</v>
      </c>
      <c r="D155" s="9" t="s">
        <v>20</v>
      </c>
      <c r="E155" s="44">
        <f>E161+E167+E173+E179+E185</f>
        <v>8050</v>
      </c>
      <c r="F155" s="44">
        <f>F161+F167+F173+F179+F185</f>
        <v>8000</v>
      </c>
      <c r="G155" s="44">
        <f>G161+G167+G173+G179+G185</f>
        <v>8100</v>
      </c>
      <c r="H155" s="44">
        <f>H161+H167+H173+H179+H185</f>
        <v>24150</v>
      </c>
      <c r="I155" s="9"/>
    </row>
    <row r="156" spans="1:9" x14ac:dyDescent="0.25">
      <c r="A156" s="47" t="s">
        <v>18</v>
      </c>
      <c r="B156" s="20" t="s">
        <v>55</v>
      </c>
      <c r="C156" s="12" t="s">
        <v>10</v>
      </c>
      <c r="D156" s="12" t="s">
        <v>20</v>
      </c>
      <c r="E156" s="44">
        <f>SUM(E157:E161)</f>
        <v>5500</v>
      </c>
      <c r="F156" s="44">
        <f>SUM(F157:F161)</f>
        <v>5400</v>
      </c>
      <c r="G156" s="44">
        <f>SUM(G157:G161)</f>
        <v>5500</v>
      </c>
      <c r="H156" s="44">
        <f>SUM(H157:H161)</f>
        <v>16400</v>
      </c>
      <c r="I156" s="9"/>
    </row>
    <row r="157" spans="1:9" x14ac:dyDescent="0.25">
      <c r="A157" s="47"/>
      <c r="B157" s="22"/>
      <c r="C157" s="9" t="s">
        <v>11</v>
      </c>
      <c r="D157" s="9"/>
      <c r="E157" s="48"/>
      <c r="F157" s="48"/>
      <c r="G157" s="48"/>
      <c r="H157" s="48"/>
      <c r="I157" s="9"/>
    </row>
    <row r="158" spans="1:9" x14ac:dyDescent="0.25">
      <c r="A158" s="47"/>
      <c r="B158" s="22"/>
      <c r="C158" s="9" t="s">
        <v>12</v>
      </c>
      <c r="D158" s="9"/>
      <c r="E158" s="48"/>
      <c r="F158" s="48"/>
      <c r="G158" s="48"/>
      <c r="H158" s="48"/>
      <c r="I158" s="9"/>
    </row>
    <row r="159" spans="1:9" x14ac:dyDescent="0.25">
      <c r="A159" s="47"/>
      <c r="B159" s="22"/>
      <c r="C159" s="9" t="s">
        <v>13</v>
      </c>
      <c r="D159" s="9"/>
      <c r="E159" s="48"/>
      <c r="F159" s="48"/>
      <c r="G159" s="48"/>
      <c r="H159" s="48"/>
      <c r="I159" s="9"/>
    </row>
    <row r="160" spans="1:9" x14ac:dyDescent="0.25">
      <c r="A160" s="47"/>
      <c r="B160" s="22"/>
      <c r="C160" s="9" t="s">
        <v>42</v>
      </c>
      <c r="D160" s="9"/>
      <c r="E160" s="48"/>
      <c r="F160" s="48"/>
      <c r="G160" s="48"/>
      <c r="H160" s="48"/>
      <c r="I160" s="9"/>
    </row>
    <row r="161" spans="1:9" x14ac:dyDescent="0.25">
      <c r="A161" s="47"/>
      <c r="B161" s="24"/>
      <c r="C161" s="9" t="s">
        <v>15</v>
      </c>
      <c r="D161" s="9" t="s">
        <v>20</v>
      </c>
      <c r="E161" s="48">
        <v>5500</v>
      </c>
      <c r="F161" s="48">
        <v>5400</v>
      </c>
      <c r="G161" s="48">
        <v>5500</v>
      </c>
      <c r="H161" s="48">
        <f>SUM(E161:G161)</f>
        <v>16400</v>
      </c>
      <c r="I161" s="9"/>
    </row>
    <row r="162" spans="1:9" x14ac:dyDescent="0.25">
      <c r="A162" s="40" t="s">
        <v>21</v>
      </c>
      <c r="B162" s="27" t="s">
        <v>92</v>
      </c>
      <c r="C162" s="12" t="s">
        <v>10</v>
      </c>
      <c r="D162" s="12" t="s">
        <v>20</v>
      </c>
      <c r="E162" s="44">
        <f>SUM(E163:E167)</f>
        <v>2000</v>
      </c>
      <c r="F162" s="44">
        <f>SUM(F163:F167)</f>
        <v>2000</v>
      </c>
      <c r="G162" s="44">
        <f>SUM(G163:G167)</f>
        <v>2000</v>
      </c>
      <c r="H162" s="44">
        <f>SUM(H163:H167)</f>
        <v>6000</v>
      </c>
      <c r="I162" s="9"/>
    </row>
    <row r="163" spans="1:9" x14ac:dyDescent="0.25">
      <c r="A163" s="41"/>
      <c r="B163" s="27"/>
      <c r="C163" s="9" t="s">
        <v>11</v>
      </c>
      <c r="D163" s="9"/>
      <c r="E163" s="48"/>
      <c r="F163" s="48"/>
      <c r="G163" s="48"/>
      <c r="H163" s="48"/>
      <c r="I163" s="9"/>
    </row>
    <row r="164" spans="1:9" x14ac:dyDescent="0.25">
      <c r="A164" s="41"/>
      <c r="B164" s="27"/>
      <c r="C164" s="9" t="s">
        <v>12</v>
      </c>
      <c r="D164" s="9"/>
      <c r="E164" s="48"/>
      <c r="F164" s="48"/>
      <c r="G164" s="48"/>
      <c r="H164" s="48"/>
      <c r="I164" s="9"/>
    </row>
    <row r="165" spans="1:9" x14ac:dyDescent="0.25">
      <c r="A165" s="41"/>
      <c r="B165" s="27"/>
      <c r="C165" s="9" t="s">
        <v>13</v>
      </c>
      <c r="D165" s="9"/>
      <c r="E165" s="48"/>
      <c r="F165" s="48"/>
      <c r="G165" s="48"/>
      <c r="H165" s="48"/>
      <c r="I165" s="9"/>
    </row>
    <row r="166" spans="1:9" x14ac:dyDescent="0.25">
      <c r="A166" s="41"/>
      <c r="B166" s="27"/>
      <c r="C166" s="9" t="s">
        <v>42</v>
      </c>
      <c r="D166" s="9"/>
      <c r="E166" s="48"/>
      <c r="F166" s="48"/>
      <c r="G166" s="48"/>
      <c r="H166" s="48"/>
      <c r="I166" s="9"/>
    </row>
    <row r="167" spans="1:9" x14ac:dyDescent="0.25">
      <c r="A167" s="42"/>
      <c r="B167" s="27"/>
      <c r="C167" s="9" t="s">
        <v>15</v>
      </c>
      <c r="D167" s="9" t="s">
        <v>20</v>
      </c>
      <c r="E167" s="48">
        <v>2000</v>
      </c>
      <c r="F167" s="48">
        <v>2000</v>
      </c>
      <c r="G167" s="48">
        <v>2000</v>
      </c>
      <c r="H167" s="48">
        <f>SUM(E167:G167)</f>
        <v>6000</v>
      </c>
      <c r="I167" s="9"/>
    </row>
    <row r="168" spans="1:9" ht="12.75" customHeight="1" x14ac:dyDescent="0.25">
      <c r="A168" s="47" t="s">
        <v>45</v>
      </c>
      <c r="B168" s="47" t="s">
        <v>56</v>
      </c>
      <c r="C168" s="12" t="s">
        <v>10</v>
      </c>
      <c r="D168" s="12" t="s">
        <v>20</v>
      </c>
      <c r="E168" s="44">
        <f>SUM(E170)</f>
        <v>1547.7</v>
      </c>
      <c r="F168" s="44">
        <f>SUM(F170)</f>
        <v>0</v>
      </c>
      <c r="G168" s="44">
        <f>SUM(G170)</f>
        <v>0</v>
      </c>
      <c r="H168" s="44">
        <f>SUM(H170)</f>
        <v>1547.7</v>
      </c>
      <c r="I168" s="9"/>
    </row>
    <row r="169" spans="1:9" x14ac:dyDescent="0.25">
      <c r="A169" s="47"/>
      <c r="B169" s="47"/>
      <c r="C169" s="9" t="s">
        <v>11</v>
      </c>
      <c r="D169" s="9"/>
      <c r="E169" s="48"/>
      <c r="F169" s="48"/>
      <c r="G169" s="48"/>
      <c r="H169" s="48"/>
      <c r="I169" s="9"/>
    </row>
    <row r="170" spans="1:9" x14ac:dyDescent="0.25">
      <c r="A170" s="47"/>
      <c r="B170" s="47"/>
      <c r="C170" s="9" t="s">
        <v>12</v>
      </c>
      <c r="D170" s="9"/>
      <c r="E170" s="48">
        <v>1547.7</v>
      </c>
      <c r="F170" s="48">
        <v>0</v>
      </c>
      <c r="G170" s="48">
        <v>0</v>
      </c>
      <c r="H170" s="48">
        <f>SUM(E170:G170)</f>
        <v>1547.7</v>
      </c>
      <c r="I170" s="9"/>
    </row>
    <row r="171" spans="1:9" x14ac:dyDescent="0.25">
      <c r="A171" s="47"/>
      <c r="B171" s="47"/>
      <c r="C171" s="9" t="s">
        <v>13</v>
      </c>
      <c r="D171" s="9"/>
      <c r="E171" s="48"/>
      <c r="F171" s="48"/>
      <c r="G171" s="48"/>
      <c r="H171" s="48"/>
      <c r="I171" s="9"/>
    </row>
    <row r="172" spans="1:9" x14ac:dyDescent="0.25">
      <c r="A172" s="47"/>
      <c r="B172" s="47"/>
      <c r="C172" s="9" t="s">
        <v>42</v>
      </c>
      <c r="D172" s="9"/>
      <c r="E172" s="48"/>
      <c r="F172" s="48"/>
      <c r="G172" s="48"/>
      <c r="H172" s="48"/>
      <c r="I172" s="9"/>
    </row>
    <row r="173" spans="1:9" x14ac:dyDescent="0.25">
      <c r="A173" s="47"/>
      <c r="B173" s="47"/>
      <c r="C173" s="9" t="s">
        <v>15</v>
      </c>
      <c r="D173" s="9" t="s">
        <v>20</v>
      </c>
      <c r="E173" s="48"/>
      <c r="F173" s="48"/>
      <c r="G173" s="48"/>
      <c r="H173" s="48"/>
      <c r="I173" s="9"/>
    </row>
    <row r="174" spans="1:9" ht="13.2" customHeight="1" x14ac:dyDescent="0.25">
      <c r="A174" s="47" t="s">
        <v>47</v>
      </c>
      <c r="B174" s="47" t="s">
        <v>57</v>
      </c>
      <c r="C174" s="12" t="s">
        <v>10</v>
      </c>
      <c r="D174" s="12" t="s">
        <v>20</v>
      </c>
      <c r="E174" s="44">
        <f>SUM(E175:E179)</f>
        <v>550</v>
      </c>
      <c r="F174" s="44">
        <f>SUM(F175:F179)</f>
        <v>600</v>
      </c>
      <c r="G174" s="44">
        <f>SUM(G175:G179)</f>
        <v>600</v>
      </c>
      <c r="H174" s="44">
        <f>SUM(H175:H179)</f>
        <v>1750</v>
      </c>
      <c r="I174" s="9"/>
    </row>
    <row r="175" spans="1:9" x14ac:dyDescent="0.25">
      <c r="A175" s="47"/>
      <c r="B175" s="47"/>
      <c r="C175" s="9" t="s">
        <v>11</v>
      </c>
      <c r="D175" s="9"/>
      <c r="E175" s="48"/>
      <c r="F175" s="48"/>
      <c r="G175" s="48"/>
      <c r="H175" s="48"/>
      <c r="I175" s="9"/>
    </row>
    <row r="176" spans="1:9" x14ac:dyDescent="0.25">
      <c r="A176" s="47"/>
      <c r="B176" s="47"/>
      <c r="C176" s="9" t="s">
        <v>12</v>
      </c>
      <c r="D176" s="9"/>
      <c r="E176" s="48"/>
      <c r="F176" s="48"/>
      <c r="G176" s="48"/>
      <c r="H176" s="48"/>
      <c r="I176" s="9"/>
    </row>
    <row r="177" spans="1:9" x14ac:dyDescent="0.25">
      <c r="A177" s="47"/>
      <c r="B177" s="47"/>
      <c r="C177" s="9" t="s">
        <v>13</v>
      </c>
      <c r="D177" s="9"/>
      <c r="E177" s="48"/>
      <c r="F177" s="48"/>
      <c r="G177" s="48"/>
      <c r="H177" s="48"/>
      <c r="I177" s="9"/>
    </row>
    <row r="178" spans="1:9" x14ac:dyDescent="0.25">
      <c r="A178" s="47"/>
      <c r="B178" s="47"/>
      <c r="C178" s="9" t="s">
        <v>42</v>
      </c>
      <c r="D178" s="9"/>
      <c r="E178" s="48"/>
      <c r="F178" s="48"/>
      <c r="G178" s="48"/>
      <c r="H178" s="48"/>
      <c r="I178" s="9"/>
    </row>
    <row r="179" spans="1:9" x14ac:dyDescent="0.25">
      <c r="A179" s="47"/>
      <c r="B179" s="47"/>
      <c r="C179" s="9" t="s">
        <v>15</v>
      </c>
      <c r="D179" s="9" t="s">
        <v>20</v>
      </c>
      <c r="E179" s="48">
        <v>550</v>
      </c>
      <c r="F179" s="48">
        <v>600</v>
      </c>
      <c r="G179" s="48">
        <v>600</v>
      </c>
      <c r="H179" s="48">
        <v>1750</v>
      </c>
      <c r="I179" s="9"/>
    </row>
    <row r="180" spans="1:9" ht="13.2" customHeight="1" x14ac:dyDescent="0.25">
      <c r="A180" s="47" t="s">
        <v>49</v>
      </c>
      <c r="B180" s="40" t="s">
        <v>58</v>
      </c>
      <c r="C180" s="12" t="s">
        <v>10</v>
      </c>
      <c r="D180" s="12" t="s">
        <v>20</v>
      </c>
      <c r="E180" s="44">
        <f>SUM(E181:E185)</f>
        <v>0</v>
      </c>
      <c r="F180" s="44">
        <f>SUM(F181:F185)</f>
        <v>0</v>
      </c>
      <c r="G180" s="44">
        <f>SUM(G181:G185)</f>
        <v>0</v>
      </c>
      <c r="H180" s="44">
        <f>SUM(H181:H185)</f>
        <v>0</v>
      </c>
      <c r="I180" s="9"/>
    </row>
    <row r="181" spans="1:9" x14ac:dyDescent="0.25">
      <c r="A181" s="47"/>
      <c r="B181" s="41"/>
      <c r="C181" s="9" t="s">
        <v>11</v>
      </c>
      <c r="D181" s="9"/>
      <c r="E181" s="48"/>
      <c r="F181" s="48"/>
      <c r="G181" s="48"/>
      <c r="H181" s="48"/>
      <c r="I181" s="9"/>
    </row>
    <row r="182" spans="1:9" x14ac:dyDescent="0.25">
      <c r="A182" s="47"/>
      <c r="B182" s="41"/>
      <c r="C182" s="9" t="s">
        <v>12</v>
      </c>
      <c r="D182" s="9"/>
      <c r="E182" s="48"/>
      <c r="F182" s="48"/>
      <c r="G182" s="48"/>
      <c r="H182" s="48"/>
      <c r="I182" s="9"/>
    </row>
    <row r="183" spans="1:9" x14ac:dyDescent="0.25">
      <c r="A183" s="47"/>
      <c r="B183" s="41"/>
      <c r="C183" s="9" t="s">
        <v>13</v>
      </c>
      <c r="D183" s="9"/>
      <c r="E183" s="48"/>
      <c r="F183" s="48"/>
      <c r="G183" s="48"/>
      <c r="H183" s="48"/>
      <c r="I183" s="9"/>
    </row>
    <row r="184" spans="1:9" x14ac:dyDescent="0.25">
      <c r="A184" s="47"/>
      <c r="B184" s="41"/>
      <c r="C184" s="9" t="s">
        <v>42</v>
      </c>
      <c r="D184" s="9"/>
      <c r="E184" s="48"/>
      <c r="F184" s="48"/>
      <c r="G184" s="48"/>
      <c r="H184" s="48"/>
      <c r="I184" s="9"/>
    </row>
    <row r="185" spans="1:9" x14ac:dyDescent="0.25">
      <c r="A185" s="47"/>
      <c r="B185" s="42"/>
      <c r="C185" s="9" t="s">
        <v>15</v>
      </c>
      <c r="D185" s="9" t="s">
        <v>20</v>
      </c>
      <c r="E185" s="48">
        <v>0</v>
      </c>
      <c r="F185" s="48">
        <v>0</v>
      </c>
      <c r="G185" s="48">
        <v>0</v>
      </c>
      <c r="H185" s="48">
        <v>0</v>
      </c>
      <c r="I185" s="9"/>
    </row>
    <row r="186" spans="1:9" x14ac:dyDescent="0.25">
      <c r="A186" s="15">
        <v>5</v>
      </c>
      <c r="B186" s="49" t="s">
        <v>93</v>
      </c>
      <c r="C186" s="12" t="s">
        <v>10</v>
      </c>
      <c r="D186" s="12" t="s">
        <v>20</v>
      </c>
      <c r="E186" s="44">
        <f>SUM(E187:E191)</f>
        <v>1932</v>
      </c>
      <c r="F186" s="44">
        <f>SUM(F187:F191)</f>
        <v>2190</v>
      </c>
      <c r="G186" s="44">
        <f>SUM(G187:G191)</f>
        <v>2200</v>
      </c>
      <c r="H186" s="44">
        <f>SUM(H187:H191)</f>
        <v>6322</v>
      </c>
      <c r="I186" s="9"/>
    </row>
    <row r="187" spans="1:9" x14ac:dyDescent="0.25">
      <c r="A187" s="16"/>
      <c r="B187" s="50"/>
      <c r="C187" s="12" t="s">
        <v>11</v>
      </c>
      <c r="D187" s="9"/>
      <c r="E187" s="51"/>
      <c r="F187" s="51"/>
      <c r="G187" s="51"/>
      <c r="H187" s="51"/>
      <c r="I187" s="9"/>
    </row>
    <row r="188" spans="1:9" x14ac:dyDescent="0.25">
      <c r="A188" s="16"/>
      <c r="B188" s="50"/>
      <c r="C188" s="12" t="s">
        <v>12</v>
      </c>
      <c r="D188" s="9"/>
      <c r="E188" s="51"/>
      <c r="F188" s="51"/>
      <c r="G188" s="51"/>
      <c r="H188" s="51"/>
      <c r="I188" s="9"/>
    </row>
    <row r="189" spans="1:9" x14ac:dyDescent="0.25">
      <c r="A189" s="16"/>
      <c r="B189" s="50"/>
      <c r="C189" s="12" t="s">
        <v>13</v>
      </c>
      <c r="D189" s="9"/>
      <c r="E189" s="51"/>
      <c r="F189" s="51"/>
      <c r="G189" s="51"/>
      <c r="H189" s="51"/>
      <c r="I189" s="9"/>
    </row>
    <row r="190" spans="1:9" x14ac:dyDescent="0.25">
      <c r="A190" s="16"/>
      <c r="B190" s="50"/>
      <c r="C190" s="12" t="s">
        <v>42</v>
      </c>
      <c r="D190" s="9"/>
      <c r="E190" s="44"/>
      <c r="F190" s="44"/>
      <c r="G190" s="44"/>
      <c r="H190" s="44"/>
      <c r="I190" s="9"/>
    </row>
    <row r="191" spans="1:9" ht="13.5" customHeight="1" x14ac:dyDescent="0.25">
      <c r="A191" s="18"/>
      <c r="B191" s="52"/>
      <c r="C191" s="12" t="s">
        <v>15</v>
      </c>
      <c r="D191" s="9" t="s">
        <v>20</v>
      </c>
      <c r="E191" s="48">
        <f>E197+E215</f>
        <v>1932</v>
      </c>
      <c r="F191" s="48">
        <f>F197+F215</f>
        <v>2190</v>
      </c>
      <c r="G191" s="48">
        <f>G197+G215</f>
        <v>2200</v>
      </c>
      <c r="H191" s="48">
        <f>H197+H215</f>
        <v>6322</v>
      </c>
      <c r="I191" s="9"/>
    </row>
    <row r="192" spans="1:9" ht="13.5" customHeight="1" x14ac:dyDescent="0.25">
      <c r="A192" s="15"/>
      <c r="B192" s="15" t="s">
        <v>59</v>
      </c>
      <c r="C192" s="12" t="s">
        <v>10</v>
      </c>
      <c r="D192" s="12" t="s">
        <v>20</v>
      </c>
      <c r="E192" s="44">
        <f>SUM(E193:E197)</f>
        <v>432</v>
      </c>
      <c r="F192" s="44">
        <f>SUM(F193:F197)</f>
        <v>440</v>
      </c>
      <c r="G192" s="44">
        <f>SUM(G193:G197)</f>
        <v>450</v>
      </c>
      <c r="H192" s="44">
        <f>SUM(H193:H197)</f>
        <v>1322</v>
      </c>
      <c r="I192" s="9"/>
    </row>
    <row r="193" spans="1:9" ht="13.5" customHeight="1" x14ac:dyDescent="0.25">
      <c r="A193" s="16"/>
      <c r="B193" s="16"/>
      <c r="C193" s="9" t="s">
        <v>11</v>
      </c>
      <c r="D193" s="9"/>
      <c r="E193" s="44"/>
      <c r="F193" s="44"/>
      <c r="G193" s="44"/>
      <c r="H193" s="44"/>
      <c r="I193" s="9"/>
    </row>
    <row r="194" spans="1:9" ht="13.5" customHeight="1" x14ac:dyDescent="0.25">
      <c r="A194" s="16"/>
      <c r="B194" s="16"/>
      <c r="C194" s="9" t="s">
        <v>12</v>
      </c>
      <c r="D194" s="9"/>
      <c r="E194" s="44"/>
      <c r="F194" s="44"/>
      <c r="G194" s="44"/>
      <c r="H194" s="44"/>
      <c r="I194" s="9"/>
    </row>
    <row r="195" spans="1:9" ht="13.5" customHeight="1" x14ac:dyDescent="0.25">
      <c r="A195" s="16"/>
      <c r="B195" s="16"/>
      <c r="C195" s="9" t="s">
        <v>13</v>
      </c>
      <c r="D195" s="9"/>
      <c r="E195" s="44"/>
      <c r="F195" s="44"/>
      <c r="G195" s="44"/>
      <c r="H195" s="44"/>
      <c r="I195" s="9"/>
    </row>
    <row r="196" spans="1:9" ht="13.5" customHeight="1" x14ac:dyDescent="0.25">
      <c r="A196" s="16"/>
      <c r="B196" s="16"/>
      <c r="C196" s="9" t="s">
        <v>42</v>
      </c>
      <c r="D196" s="9"/>
      <c r="E196" s="44"/>
      <c r="F196" s="44"/>
      <c r="G196" s="44"/>
      <c r="H196" s="44"/>
      <c r="I196" s="9"/>
    </row>
    <row r="197" spans="1:9" ht="13.5" customHeight="1" x14ac:dyDescent="0.25">
      <c r="A197" s="18"/>
      <c r="B197" s="18"/>
      <c r="C197" s="9" t="s">
        <v>15</v>
      </c>
      <c r="D197" s="9" t="s">
        <v>20</v>
      </c>
      <c r="E197" s="48">
        <f>E203+E209</f>
        <v>432</v>
      </c>
      <c r="F197" s="48">
        <f>F203+F209</f>
        <v>440</v>
      </c>
      <c r="G197" s="48">
        <f>G203+G209</f>
        <v>450</v>
      </c>
      <c r="H197" s="48">
        <f>H203+H209</f>
        <v>1322</v>
      </c>
      <c r="I197" s="9"/>
    </row>
    <row r="198" spans="1:9" x14ac:dyDescent="0.25">
      <c r="A198" s="47" t="s">
        <v>18</v>
      </c>
      <c r="B198" s="20" t="s">
        <v>60</v>
      </c>
      <c r="C198" s="12" t="s">
        <v>10</v>
      </c>
      <c r="D198" s="12" t="s">
        <v>20</v>
      </c>
      <c r="E198" s="13">
        <f>SUM(E199:E203)</f>
        <v>60</v>
      </c>
      <c r="F198" s="13">
        <f>SUM(F199:F203)</f>
        <v>60</v>
      </c>
      <c r="G198" s="13">
        <f>SUM(G199:G203)</f>
        <v>60</v>
      </c>
      <c r="H198" s="13">
        <f>SUM(H199:H203)</f>
        <v>180</v>
      </c>
      <c r="I198" s="9"/>
    </row>
    <row r="199" spans="1:9" x14ac:dyDescent="0.25">
      <c r="A199" s="47"/>
      <c r="B199" s="22"/>
      <c r="C199" s="9" t="s">
        <v>11</v>
      </c>
      <c r="D199" s="9"/>
      <c r="E199" s="17"/>
      <c r="F199" s="17"/>
      <c r="G199" s="17"/>
      <c r="H199" s="17"/>
      <c r="I199" s="9"/>
    </row>
    <row r="200" spans="1:9" x14ac:dyDescent="0.25">
      <c r="A200" s="47"/>
      <c r="B200" s="22"/>
      <c r="C200" s="9" t="s">
        <v>12</v>
      </c>
      <c r="D200" s="9"/>
      <c r="E200" s="17"/>
      <c r="F200" s="17"/>
      <c r="G200" s="17"/>
      <c r="H200" s="17"/>
      <c r="I200" s="9"/>
    </row>
    <row r="201" spans="1:9" x14ac:dyDescent="0.25">
      <c r="A201" s="47"/>
      <c r="B201" s="22"/>
      <c r="C201" s="9" t="s">
        <v>13</v>
      </c>
      <c r="D201" s="9"/>
      <c r="E201" s="17"/>
      <c r="F201" s="17"/>
      <c r="G201" s="17"/>
      <c r="H201" s="17"/>
      <c r="I201" s="9"/>
    </row>
    <row r="202" spans="1:9" x14ac:dyDescent="0.25">
      <c r="A202" s="47"/>
      <c r="B202" s="22"/>
      <c r="C202" s="9" t="s">
        <v>42</v>
      </c>
      <c r="D202" s="9"/>
      <c r="E202" s="17"/>
      <c r="F202" s="17"/>
      <c r="G202" s="17"/>
      <c r="H202" s="17"/>
      <c r="I202" s="9"/>
    </row>
    <row r="203" spans="1:9" x14ac:dyDescent="0.25">
      <c r="A203" s="47"/>
      <c r="B203" s="24"/>
      <c r="C203" s="9" t="s">
        <v>15</v>
      </c>
      <c r="D203" s="9" t="s">
        <v>20</v>
      </c>
      <c r="E203" s="17">
        <v>60</v>
      </c>
      <c r="F203" s="17">
        <v>60</v>
      </c>
      <c r="G203" s="17">
        <v>60</v>
      </c>
      <c r="H203" s="17">
        <f>SUM(E203:G203)</f>
        <v>180</v>
      </c>
      <c r="I203" s="9"/>
    </row>
    <row r="204" spans="1:9" x14ac:dyDescent="0.25">
      <c r="A204" s="19" t="s">
        <v>21</v>
      </c>
      <c r="B204" s="20" t="s">
        <v>61</v>
      </c>
      <c r="C204" s="12" t="s">
        <v>10</v>
      </c>
      <c r="D204" s="12" t="s">
        <v>20</v>
      </c>
      <c r="E204" s="13">
        <f>SUM(E205:E209)</f>
        <v>372</v>
      </c>
      <c r="F204" s="13">
        <f>SUM(F205:F209)</f>
        <v>380</v>
      </c>
      <c r="G204" s="13">
        <f>SUM(G205:G209)</f>
        <v>390</v>
      </c>
      <c r="H204" s="13">
        <f>SUM(H205:H209)</f>
        <v>1142</v>
      </c>
      <c r="I204" s="9"/>
    </row>
    <row r="205" spans="1:9" x14ac:dyDescent="0.25">
      <c r="A205" s="21"/>
      <c r="B205" s="22"/>
      <c r="C205" s="9" t="s">
        <v>11</v>
      </c>
      <c r="D205" s="9"/>
      <c r="E205" s="17"/>
      <c r="F205" s="17"/>
      <c r="G205" s="17"/>
      <c r="H205" s="17"/>
      <c r="I205" s="9"/>
    </row>
    <row r="206" spans="1:9" x14ac:dyDescent="0.25">
      <c r="A206" s="21"/>
      <c r="B206" s="22"/>
      <c r="C206" s="9" t="s">
        <v>12</v>
      </c>
      <c r="D206" s="9"/>
      <c r="E206" s="17"/>
      <c r="F206" s="17"/>
      <c r="G206" s="17"/>
      <c r="H206" s="17"/>
      <c r="I206" s="9"/>
    </row>
    <row r="207" spans="1:9" x14ac:dyDescent="0.25">
      <c r="A207" s="21"/>
      <c r="B207" s="22"/>
      <c r="C207" s="9" t="s">
        <v>13</v>
      </c>
      <c r="D207" s="9"/>
      <c r="E207" s="17"/>
      <c r="F207" s="17"/>
      <c r="G207" s="17"/>
      <c r="H207" s="17"/>
      <c r="I207" s="9"/>
    </row>
    <row r="208" spans="1:9" x14ac:dyDescent="0.25">
      <c r="A208" s="21"/>
      <c r="B208" s="22"/>
      <c r="C208" s="9" t="s">
        <v>42</v>
      </c>
      <c r="D208" s="9"/>
      <c r="E208" s="17"/>
      <c r="F208" s="17"/>
      <c r="G208" s="17"/>
      <c r="H208" s="17"/>
      <c r="I208" s="9"/>
    </row>
    <row r="209" spans="1:9" x14ac:dyDescent="0.25">
      <c r="A209" s="23"/>
      <c r="B209" s="24"/>
      <c r="C209" s="9" t="s">
        <v>15</v>
      </c>
      <c r="D209" s="9" t="s">
        <v>20</v>
      </c>
      <c r="E209" s="17">
        <v>372</v>
      </c>
      <c r="F209" s="17">
        <v>380</v>
      </c>
      <c r="G209" s="17">
        <v>390</v>
      </c>
      <c r="H209" s="17">
        <f>SUM(E209:G209)</f>
        <v>1142</v>
      </c>
      <c r="I209" s="9"/>
    </row>
    <row r="210" spans="1:9" x14ac:dyDescent="0.25">
      <c r="A210" s="19" t="s">
        <v>45</v>
      </c>
      <c r="B210" s="20" t="s">
        <v>62</v>
      </c>
      <c r="C210" s="12" t="s">
        <v>10</v>
      </c>
      <c r="D210" s="12" t="s">
        <v>20</v>
      </c>
      <c r="E210" s="13">
        <f>SUM(E211:E215)</f>
        <v>1500</v>
      </c>
      <c r="F210" s="13">
        <f>SUM(F211:F215)</f>
        <v>1750</v>
      </c>
      <c r="G210" s="13">
        <f>SUM(G211:G215)</f>
        <v>1750</v>
      </c>
      <c r="H210" s="13">
        <f>SUM(H211:H215)</f>
        <v>5000</v>
      </c>
      <c r="I210" s="9"/>
    </row>
    <row r="211" spans="1:9" x14ac:dyDescent="0.25">
      <c r="A211" s="21"/>
      <c r="B211" s="22"/>
      <c r="C211" s="9" t="s">
        <v>11</v>
      </c>
      <c r="D211" s="9"/>
      <c r="E211" s="17"/>
      <c r="F211" s="17"/>
      <c r="G211" s="17"/>
      <c r="H211" s="17"/>
      <c r="I211" s="9"/>
    </row>
    <row r="212" spans="1:9" x14ac:dyDescent="0.25">
      <c r="A212" s="21"/>
      <c r="B212" s="22"/>
      <c r="C212" s="9" t="s">
        <v>12</v>
      </c>
      <c r="D212" s="9"/>
      <c r="E212" s="17"/>
      <c r="F212" s="17"/>
      <c r="G212" s="17"/>
      <c r="H212" s="17"/>
      <c r="I212" s="9"/>
    </row>
    <row r="213" spans="1:9" x14ac:dyDescent="0.25">
      <c r="A213" s="21"/>
      <c r="B213" s="22"/>
      <c r="C213" s="9" t="s">
        <v>13</v>
      </c>
      <c r="D213" s="9"/>
      <c r="E213" s="17"/>
      <c r="F213" s="17"/>
      <c r="G213" s="17"/>
      <c r="H213" s="17"/>
      <c r="I213" s="9"/>
    </row>
    <row r="214" spans="1:9" x14ac:dyDescent="0.25">
      <c r="A214" s="21"/>
      <c r="B214" s="22"/>
      <c r="C214" s="9" t="s">
        <v>42</v>
      </c>
      <c r="D214" s="9"/>
      <c r="E214" s="17"/>
      <c r="F214" s="17"/>
      <c r="G214" s="17"/>
      <c r="H214" s="17"/>
      <c r="I214" s="9"/>
    </row>
    <row r="215" spans="1:9" x14ac:dyDescent="0.25">
      <c r="A215" s="23"/>
      <c r="B215" s="24"/>
      <c r="C215" s="9" t="s">
        <v>15</v>
      </c>
      <c r="D215" s="9" t="s">
        <v>20</v>
      </c>
      <c r="E215" s="17">
        <v>1500</v>
      </c>
      <c r="F215" s="17">
        <v>1750</v>
      </c>
      <c r="G215" s="17">
        <v>1750</v>
      </c>
      <c r="H215" s="17">
        <v>5000</v>
      </c>
      <c r="I215" s="9"/>
    </row>
    <row r="216" spans="1:9" ht="13.2" customHeight="1" x14ac:dyDescent="0.25">
      <c r="A216" s="19" t="s">
        <v>47</v>
      </c>
      <c r="B216" s="40" t="s">
        <v>63</v>
      </c>
      <c r="C216" s="12" t="s">
        <v>10</v>
      </c>
      <c r="D216" s="12" t="s">
        <v>20</v>
      </c>
      <c r="E216" s="44">
        <f>SUM(E217:E221)</f>
        <v>0</v>
      </c>
      <c r="F216" s="44">
        <f>SUM(F217:F221)</f>
        <v>0</v>
      </c>
      <c r="G216" s="44">
        <f>SUM(G217:G221)</f>
        <v>0</v>
      </c>
      <c r="H216" s="44">
        <f>SUM(H217:H221)</f>
        <v>0</v>
      </c>
      <c r="I216" s="9"/>
    </row>
    <row r="217" spans="1:9" x14ac:dyDescent="0.25">
      <c r="A217" s="21"/>
      <c r="B217" s="41"/>
      <c r="C217" s="9" t="s">
        <v>11</v>
      </c>
      <c r="D217" s="9"/>
      <c r="E217" s="53"/>
      <c r="F217" s="53"/>
      <c r="G217" s="53"/>
      <c r="H217" s="53"/>
      <c r="I217" s="9"/>
    </row>
    <row r="218" spans="1:9" x14ac:dyDescent="0.25">
      <c r="A218" s="21"/>
      <c r="B218" s="41"/>
      <c r="C218" s="9" t="s">
        <v>12</v>
      </c>
      <c r="D218" s="9"/>
      <c r="E218" s="53"/>
      <c r="F218" s="53"/>
      <c r="G218" s="53"/>
      <c r="H218" s="53"/>
      <c r="I218" s="9"/>
    </row>
    <row r="219" spans="1:9" x14ac:dyDescent="0.25">
      <c r="A219" s="21"/>
      <c r="B219" s="41"/>
      <c r="C219" s="9" t="s">
        <v>13</v>
      </c>
      <c r="D219" s="9"/>
      <c r="E219" s="53"/>
      <c r="F219" s="53"/>
      <c r="G219" s="53"/>
      <c r="H219" s="53"/>
      <c r="I219" s="9"/>
    </row>
    <row r="220" spans="1:9" x14ac:dyDescent="0.25">
      <c r="A220" s="21"/>
      <c r="B220" s="41"/>
      <c r="C220" s="9" t="s">
        <v>42</v>
      </c>
      <c r="D220" s="9"/>
      <c r="E220" s="53"/>
      <c r="F220" s="53"/>
      <c r="G220" s="53"/>
      <c r="H220" s="53"/>
      <c r="I220" s="9"/>
    </row>
    <row r="221" spans="1:9" x14ac:dyDescent="0.25">
      <c r="A221" s="23"/>
      <c r="B221" s="42"/>
      <c r="C221" s="9" t="s">
        <v>15</v>
      </c>
      <c r="D221" s="9" t="s">
        <v>20</v>
      </c>
      <c r="E221" s="48">
        <v>0</v>
      </c>
      <c r="F221" s="48">
        <v>0</v>
      </c>
      <c r="G221" s="48">
        <v>0</v>
      </c>
      <c r="H221" s="48">
        <f>SUM(E221:G221)</f>
        <v>0</v>
      </c>
      <c r="I221" s="9"/>
    </row>
    <row r="222" spans="1:9" x14ac:dyDescent="0.25">
      <c r="A222" s="15">
        <v>6</v>
      </c>
      <c r="B222" s="11" t="s">
        <v>64</v>
      </c>
      <c r="C222" s="12" t="s">
        <v>10</v>
      </c>
      <c r="D222" s="12" t="s">
        <v>20</v>
      </c>
      <c r="E222" s="44">
        <f>E234+E240</f>
        <v>700</v>
      </c>
      <c r="F222" s="44">
        <v>0</v>
      </c>
      <c r="G222" s="44">
        <v>0</v>
      </c>
      <c r="H222" s="44">
        <f>H234+H240</f>
        <v>700</v>
      </c>
      <c r="I222" s="9"/>
    </row>
    <row r="223" spans="1:9" x14ac:dyDescent="0.25">
      <c r="A223" s="16"/>
      <c r="B223" s="11"/>
      <c r="C223" s="12" t="s">
        <v>11</v>
      </c>
      <c r="D223" s="9"/>
      <c r="E223" s="48"/>
      <c r="F223" s="48"/>
      <c r="G223" s="48"/>
      <c r="H223" s="48"/>
      <c r="I223" s="9"/>
    </row>
    <row r="224" spans="1:9" x14ac:dyDescent="0.25">
      <c r="A224" s="16"/>
      <c r="B224" s="11"/>
      <c r="C224" s="12" t="s">
        <v>12</v>
      </c>
      <c r="D224" s="9"/>
      <c r="E224" s="48"/>
      <c r="F224" s="48"/>
      <c r="G224" s="48"/>
      <c r="H224" s="48"/>
      <c r="I224" s="9"/>
    </row>
    <row r="225" spans="1:9" x14ac:dyDescent="0.25">
      <c r="A225" s="16"/>
      <c r="B225" s="11"/>
      <c r="C225" s="12" t="s">
        <v>13</v>
      </c>
      <c r="D225" s="9"/>
      <c r="E225" s="48"/>
      <c r="F225" s="48"/>
      <c r="G225" s="48"/>
      <c r="H225" s="48"/>
      <c r="I225" s="9"/>
    </row>
    <row r="226" spans="1:9" x14ac:dyDescent="0.25">
      <c r="A226" s="16"/>
      <c r="B226" s="11"/>
      <c r="C226" s="12" t="s">
        <v>42</v>
      </c>
      <c r="D226" s="9"/>
      <c r="E226" s="44"/>
      <c r="F226" s="44"/>
      <c r="G226" s="44"/>
      <c r="H226" s="44"/>
      <c r="I226" s="9"/>
    </row>
    <row r="227" spans="1:9" ht="13.5" customHeight="1" x14ac:dyDescent="0.25">
      <c r="A227" s="18"/>
      <c r="B227" s="11"/>
      <c r="C227" s="12" t="s">
        <v>15</v>
      </c>
      <c r="D227" s="9" t="s">
        <v>20</v>
      </c>
      <c r="E227" s="44">
        <f>E239+E245</f>
        <v>700</v>
      </c>
      <c r="F227" s="44">
        <v>0</v>
      </c>
      <c r="G227" s="44">
        <v>0</v>
      </c>
      <c r="H227" s="44">
        <f>H239+H245</f>
        <v>700</v>
      </c>
      <c r="I227" s="9"/>
    </row>
    <row r="228" spans="1:9" ht="13.5" customHeight="1" x14ac:dyDescent="0.25">
      <c r="A228" s="19"/>
      <c r="B228" s="15" t="s">
        <v>65</v>
      </c>
      <c r="C228" s="12" t="s">
        <v>10</v>
      </c>
      <c r="D228" s="12" t="s">
        <v>20</v>
      </c>
      <c r="E228" s="44">
        <f>SUM(E229:E233)</f>
        <v>700</v>
      </c>
      <c r="F228" s="44">
        <f>SUM(F229:F233)</f>
        <v>0</v>
      </c>
      <c r="G228" s="44">
        <f>SUM(G229:G233)</f>
        <v>0</v>
      </c>
      <c r="H228" s="44">
        <f>SUM(H229:H233)</f>
        <v>700</v>
      </c>
      <c r="I228" s="9"/>
    </row>
    <row r="229" spans="1:9" ht="13.5" customHeight="1" x14ac:dyDescent="0.25">
      <c r="A229" s="21"/>
      <c r="B229" s="16"/>
      <c r="C229" s="9" t="s">
        <v>11</v>
      </c>
      <c r="D229" s="9"/>
      <c r="E229" s="44"/>
      <c r="F229" s="44"/>
      <c r="G229" s="44"/>
      <c r="H229" s="44"/>
      <c r="I229" s="9"/>
    </row>
    <row r="230" spans="1:9" ht="13.5" customHeight="1" x14ac:dyDescent="0.25">
      <c r="A230" s="21"/>
      <c r="B230" s="16"/>
      <c r="C230" s="9" t="s">
        <v>12</v>
      </c>
      <c r="D230" s="9"/>
      <c r="E230" s="44"/>
      <c r="F230" s="44"/>
      <c r="G230" s="44"/>
      <c r="H230" s="44"/>
      <c r="I230" s="9"/>
    </row>
    <row r="231" spans="1:9" ht="13.5" customHeight="1" x14ac:dyDescent="0.25">
      <c r="A231" s="21"/>
      <c r="B231" s="16"/>
      <c r="C231" s="9" t="s">
        <v>13</v>
      </c>
      <c r="D231" s="9"/>
      <c r="E231" s="44"/>
      <c r="F231" s="44"/>
      <c r="G231" s="44"/>
      <c r="H231" s="44"/>
      <c r="I231" s="9"/>
    </row>
    <row r="232" spans="1:9" ht="13.5" customHeight="1" x14ac:dyDescent="0.25">
      <c r="A232" s="21"/>
      <c r="B232" s="16"/>
      <c r="C232" s="9" t="s">
        <v>42</v>
      </c>
      <c r="D232" s="9"/>
      <c r="E232" s="44"/>
      <c r="F232" s="44"/>
      <c r="G232" s="44"/>
      <c r="H232" s="44"/>
      <c r="I232" s="9"/>
    </row>
    <row r="233" spans="1:9" ht="13.5" customHeight="1" x14ac:dyDescent="0.25">
      <c r="A233" s="23"/>
      <c r="B233" s="18"/>
      <c r="C233" s="9" t="s">
        <v>15</v>
      </c>
      <c r="D233" s="9" t="s">
        <v>20</v>
      </c>
      <c r="E233" s="44">
        <f>E239+E245</f>
        <v>700</v>
      </c>
      <c r="F233" s="44">
        <f>F239+F245</f>
        <v>0</v>
      </c>
      <c r="G233" s="44">
        <f>G239+G245</f>
        <v>0</v>
      </c>
      <c r="H233" s="44">
        <f>H239+H245</f>
        <v>700</v>
      </c>
      <c r="I233" s="9"/>
    </row>
    <row r="234" spans="1:9" x14ac:dyDescent="0.25">
      <c r="A234" s="27" t="s">
        <v>66</v>
      </c>
      <c r="B234" s="20" t="s">
        <v>67</v>
      </c>
      <c r="C234" s="12" t="s">
        <v>10</v>
      </c>
      <c r="D234" s="12" t="s">
        <v>20</v>
      </c>
      <c r="E234" s="44">
        <v>200</v>
      </c>
      <c r="F234" s="44">
        <v>0</v>
      </c>
      <c r="G234" s="44">
        <v>0</v>
      </c>
      <c r="H234" s="44">
        <v>200</v>
      </c>
      <c r="I234" s="9"/>
    </row>
    <row r="235" spans="1:9" x14ac:dyDescent="0.25">
      <c r="A235" s="27"/>
      <c r="B235" s="22"/>
      <c r="C235" s="9" t="s">
        <v>11</v>
      </c>
      <c r="D235" s="9"/>
      <c r="E235" s="44"/>
      <c r="F235" s="44"/>
      <c r="G235" s="44"/>
      <c r="H235" s="48"/>
      <c r="I235" s="9"/>
    </row>
    <row r="236" spans="1:9" x14ac:dyDescent="0.25">
      <c r="A236" s="27"/>
      <c r="B236" s="22"/>
      <c r="C236" s="9" t="s">
        <v>12</v>
      </c>
      <c r="D236" s="9"/>
      <c r="E236" s="44"/>
      <c r="F236" s="44"/>
      <c r="G236" s="44"/>
      <c r="H236" s="48"/>
      <c r="I236" s="9"/>
    </row>
    <row r="237" spans="1:9" x14ac:dyDescent="0.25">
      <c r="A237" s="27"/>
      <c r="B237" s="22"/>
      <c r="C237" s="9" t="s">
        <v>13</v>
      </c>
      <c r="D237" s="9"/>
      <c r="E237" s="44"/>
      <c r="F237" s="44"/>
      <c r="G237" s="44"/>
      <c r="H237" s="48"/>
      <c r="I237" s="9"/>
    </row>
    <row r="238" spans="1:9" x14ac:dyDescent="0.25">
      <c r="A238" s="27"/>
      <c r="B238" s="22"/>
      <c r="C238" s="9" t="s">
        <v>42</v>
      </c>
      <c r="D238" s="9"/>
      <c r="E238" s="44"/>
      <c r="F238" s="44"/>
      <c r="G238" s="44"/>
      <c r="H238" s="48"/>
      <c r="I238" s="9"/>
    </row>
    <row r="239" spans="1:9" x14ac:dyDescent="0.25">
      <c r="A239" s="27"/>
      <c r="B239" s="24"/>
      <c r="C239" s="9" t="s">
        <v>15</v>
      </c>
      <c r="D239" s="9" t="s">
        <v>20</v>
      </c>
      <c r="E239" s="48">
        <v>200</v>
      </c>
      <c r="F239" s="48">
        <v>0</v>
      </c>
      <c r="G239" s="48">
        <v>0</v>
      </c>
      <c r="H239" s="48">
        <f>SUM(E239:G239)</f>
        <v>200</v>
      </c>
      <c r="I239" s="9"/>
    </row>
    <row r="240" spans="1:9" x14ac:dyDescent="0.25">
      <c r="A240" s="27" t="s">
        <v>68</v>
      </c>
      <c r="B240" s="20" t="s">
        <v>69</v>
      </c>
      <c r="C240" s="12" t="s">
        <v>10</v>
      </c>
      <c r="D240" s="12" t="s">
        <v>20</v>
      </c>
      <c r="E240" s="44">
        <v>500</v>
      </c>
      <c r="F240" s="44">
        <v>0</v>
      </c>
      <c r="G240" s="44">
        <v>0</v>
      </c>
      <c r="H240" s="44">
        <v>500</v>
      </c>
      <c r="I240" s="9"/>
    </row>
    <row r="241" spans="1:9" x14ac:dyDescent="0.25">
      <c r="A241" s="27"/>
      <c r="B241" s="22"/>
      <c r="C241" s="9" t="s">
        <v>11</v>
      </c>
      <c r="D241" s="9"/>
      <c r="E241" s="44"/>
      <c r="F241" s="44"/>
      <c r="G241" s="44"/>
      <c r="H241" s="48"/>
      <c r="I241" s="9"/>
    </row>
    <row r="242" spans="1:9" x14ac:dyDescent="0.25">
      <c r="A242" s="27"/>
      <c r="B242" s="22"/>
      <c r="C242" s="9" t="s">
        <v>12</v>
      </c>
      <c r="D242" s="9"/>
      <c r="E242" s="44"/>
      <c r="F242" s="44"/>
      <c r="G242" s="44"/>
      <c r="H242" s="48"/>
      <c r="I242" s="9"/>
    </row>
    <row r="243" spans="1:9" x14ac:dyDescent="0.25">
      <c r="A243" s="27"/>
      <c r="B243" s="22"/>
      <c r="C243" s="9" t="s">
        <v>13</v>
      </c>
      <c r="D243" s="9"/>
      <c r="E243" s="44"/>
      <c r="F243" s="44"/>
      <c r="G243" s="44"/>
      <c r="H243" s="48"/>
      <c r="I243" s="9"/>
    </row>
    <row r="244" spans="1:9" x14ac:dyDescent="0.25">
      <c r="A244" s="27"/>
      <c r="B244" s="22"/>
      <c r="C244" s="9" t="s">
        <v>42</v>
      </c>
      <c r="D244" s="9"/>
      <c r="E244" s="44"/>
      <c r="F244" s="44"/>
      <c r="G244" s="44"/>
      <c r="H244" s="48"/>
      <c r="I244" s="9"/>
    </row>
    <row r="245" spans="1:9" x14ac:dyDescent="0.25">
      <c r="A245" s="27"/>
      <c r="B245" s="24"/>
      <c r="C245" s="9" t="s">
        <v>15</v>
      </c>
      <c r="D245" s="9" t="s">
        <v>20</v>
      </c>
      <c r="E245" s="48">
        <v>500</v>
      </c>
      <c r="F245" s="48">
        <v>0</v>
      </c>
      <c r="G245" s="48">
        <v>0</v>
      </c>
      <c r="H245" s="48">
        <v>500</v>
      </c>
      <c r="I245" s="9"/>
    </row>
    <row r="246" spans="1:9" x14ac:dyDescent="0.25">
      <c r="A246" s="15">
        <v>7</v>
      </c>
      <c r="B246" s="11" t="s">
        <v>94</v>
      </c>
      <c r="C246" s="12" t="s">
        <v>10</v>
      </c>
      <c r="D246" s="12" t="s">
        <v>20</v>
      </c>
      <c r="E246" s="44">
        <f t="shared" ref="E246:H251" si="15">E252</f>
        <v>11750</v>
      </c>
      <c r="F246" s="44">
        <f t="shared" si="15"/>
        <v>11050</v>
      </c>
      <c r="G246" s="44">
        <f t="shared" si="15"/>
        <v>11050</v>
      </c>
      <c r="H246" s="44">
        <f t="shared" si="15"/>
        <v>33850</v>
      </c>
      <c r="I246" s="9"/>
    </row>
    <row r="247" spans="1:9" x14ac:dyDescent="0.25">
      <c r="A247" s="16"/>
      <c r="B247" s="11"/>
      <c r="C247" s="12" t="s">
        <v>11</v>
      </c>
      <c r="D247" s="9"/>
      <c r="E247" s="44">
        <f t="shared" si="15"/>
        <v>0</v>
      </c>
      <c r="F247" s="44">
        <f t="shared" si="15"/>
        <v>0</v>
      </c>
      <c r="G247" s="44">
        <f t="shared" si="15"/>
        <v>0</v>
      </c>
      <c r="H247" s="44">
        <f t="shared" si="15"/>
        <v>0</v>
      </c>
      <c r="I247" s="9"/>
    </row>
    <row r="248" spans="1:9" x14ac:dyDescent="0.25">
      <c r="A248" s="16"/>
      <c r="B248" s="11"/>
      <c r="C248" s="12" t="s">
        <v>12</v>
      </c>
      <c r="D248" s="9"/>
      <c r="E248" s="44">
        <f t="shared" si="15"/>
        <v>0</v>
      </c>
      <c r="F248" s="44">
        <f t="shared" si="15"/>
        <v>0</v>
      </c>
      <c r="G248" s="44">
        <f t="shared" si="15"/>
        <v>0</v>
      </c>
      <c r="H248" s="44">
        <f t="shared" si="15"/>
        <v>0</v>
      </c>
      <c r="I248" s="9"/>
    </row>
    <row r="249" spans="1:9" x14ac:dyDescent="0.25">
      <c r="A249" s="16"/>
      <c r="B249" s="11"/>
      <c r="C249" s="12" t="s">
        <v>13</v>
      </c>
      <c r="D249" s="9"/>
      <c r="E249" s="44">
        <f t="shared" si="15"/>
        <v>0</v>
      </c>
      <c r="F249" s="44">
        <f t="shared" si="15"/>
        <v>0</v>
      </c>
      <c r="G249" s="44">
        <f t="shared" si="15"/>
        <v>0</v>
      </c>
      <c r="H249" s="44">
        <f t="shared" si="15"/>
        <v>0</v>
      </c>
      <c r="I249" s="9"/>
    </row>
    <row r="250" spans="1:9" x14ac:dyDescent="0.25">
      <c r="A250" s="16"/>
      <c r="B250" s="11"/>
      <c r="C250" s="12" t="s">
        <v>42</v>
      </c>
      <c r="D250" s="9"/>
      <c r="E250" s="44">
        <f t="shared" si="15"/>
        <v>0</v>
      </c>
      <c r="F250" s="44">
        <f t="shared" si="15"/>
        <v>0</v>
      </c>
      <c r="G250" s="44">
        <f t="shared" si="15"/>
        <v>0</v>
      </c>
      <c r="H250" s="44">
        <f t="shared" si="15"/>
        <v>0</v>
      </c>
      <c r="I250" s="9"/>
    </row>
    <row r="251" spans="1:9" x14ac:dyDescent="0.25">
      <c r="A251" s="18"/>
      <c r="B251" s="11"/>
      <c r="C251" s="12" t="s">
        <v>15</v>
      </c>
      <c r="D251" s="9" t="s">
        <v>20</v>
      </c>
      <c r="E251" s="44">
        <f t="shared" si="15"/>
        <v>11750</v>
      </c>
      <c r="F251" s="44">
        <f t="shared" si="15"/>
        <v>11050</v>
      </c>
      <c r="G251" s="44">
        <f t="shared" si="15"/>
        <v>11050</v>
      </c>
      <c r="H251" s="44">
        <f t="shared" si="15"/>
        <v>33850</v>
      </c>
      <c r="I251" s="9"/>
    </row>
    <row r="252" spans="1:9" x14ac:dyDescent="0.25">
      <c r="A252" s="15">
        <v>1</v>
      </c>
      <c r="B252" s="15" t="s">
        <v>70</v>
      </c>
      <c r="C252" s="12" t="s">
        <v>10</v>
      </c>
      <c r="D252" s="12" t="s">
        <v>20</v>
      </c>
      <c r="E252" s="44">
        <f>SUM(E253:E257)</f>
        <v>11750</v>
      </c>
      <c r="F252" s="44">
        <f>SUM(F253:F257)</f>
        <v>11050</v>
      </c>
      <c r="G252" s="44">
        <f>SUM(G253:G257)</f>
        <v>11050</v>
      </c>
      <c r="H252" s="44">
        <f>SUM(E252:G252)</f>
        <v>33850</v>
      </c>
      <c r="I252" s="9"/>
    </row>
    <row r="253" spans="1:9" x14ac:dyDescent="0.25">
      <c r="A253" s="16"/>
      <c r="B253" s="16"/>
      <c r="C253" s="9" t="s">
        <v>11</v>
      </c>
      <c r="D253" s="9"/>
      <c r="E253" s="48"/>
      <c r="F253" s="48"/>
      <c r="G253" s="48"/>
      <c r="H253" s="48">
        <f>SUM(E253:G253)</f>
        <v>0</v>
      </c>
      <c r="I253" s="9"/>
    </row>
    <row r="254" spans="1:9" x14ac:dyDescent="0.25">
      <c r="A254" s="16"/>
      <c r="B254" s="16"/>
      <c r="C254" s="9" t="s">
        <v>12</v>
      </c>
      <c r="D254" s="9"/>
      <c r="E254" s="48"/>
      <c r="F254" s="48"/>
      <c r="G254" s="48"/>
      <c r="H254" s="48">
        <f>SUM(E254:G254)</f>
        <v>0</v>
      </c>
      <c r="I254" s="9"/>
    </row>
    <row r="255" spans="1:9" x14ac:dyDescent="0.25">
      <c r="A255" s="16"/>
      <c r="B255" s="16"/>
      <c r="C255" s="9" t="s">
        <v>13</v>
      </c>
      <c r="D255" s="9"/>
      <c r="E255" s="48"/>
      <c r="F255" s="48"/>
      <c r="G255" s="48"/>
      <c r="H255" s="48">
        <f>SUM(E255:G255)</f>
        <v>0</v>
      </c>
      <c r="I255" s="9"/>
    </row>
    <row r="256" spans="1:9" x14ac:dyDescent="0.25">
      <c r="A256" s="16"/>
      <c r="B256" s="16"/>
      <c r="C256" s="9" t="s">
        <v>42</v>
      </c>
      <c r="D256" s="9"/>
      <c r="E256" s="48"/>
      <c r="F256" s="48"/>
      <c r="G256" s="48"/>
      <c r="H256" s="48">
        <f>SUM(E256:G256)</f>
        <v>0</v>
      </c>
      <c r="I256" s="9"/>
    </row>
    <row r="257" spans="1:9" x14ac:dyDescent="0.25">
      <c r="A257" s="18"/>
      <c r="B257" s="18"/>
      <c r="C257" s="9" t="s">
        <v>15</v>
      </c>
      <c r="D257" s="9" t="s">
        <v>20</v>
      </c>
      <c r="E257" s="48">
        <f>E263+E269+E275+E281+E287+E293+E299+E305+E311</f>
        <v>11750</v>
      </c>
      <c r="F257" s="48">
        <f>F263+F269+F275+F281+F287+F293+F299+F305+F311</f>
        <v>11050</v>
      </c>
      <c r="G257" s="48">
        <f>G263+G269+G275+G281+G287+G293+G299+G305+G311</f>
        <v>11050</v>
      </c>
      <c r="H257" s="48">
        <f>H263+H269+H275+H281+H287+H293+H299+H305+H311</f>
        <v>33850</v>
      </c>
      <c r="I257" s="9"/>
    </row>
    <row r="258" spans="1:9" x14ac:dyDescent="0.25">
      <c r="A258" s="47" t="s">
        <v>18</v>
      </c>
      <c r="B258" s="20" t="s">
        <v>71</v>
      </c>
      <c r="C258" s="12" t="s">
        <v>10</v>
      </c>
      <c r="D258" s="12" t="s">
        <v>20</v>
      </c>
      <c r="E258" s="44">
        <f>SUM(E259:E263)</f>
        <v>7600</v>
      </c>
      <c r="F258" s="44">
        <f>SUM(F259:F263)</f>
        <v>7650</v>
      </c>
      <c r="G258" s="44">
        <f>SUM(G259:G263)</f>
        <v>7650</v>
      </c>
      <c r="H258" s="44">
        <f>SUM(H259:H263)</f>
        <v>22900</v>
      </c>
      <c r="I258" s="9"/>
    </row>
    <row r="259" spans="1:9" x14ac:dyDescent="0.25">
      <c r="A259" s="47"/>
      <c r="B259" s="22"/>
      <c r="C259" s="9" t="s">
        <v>11</v>
      </c>
      <c r="D259" s="9"/>
      <c r="E259" s="53"/>
      <c r="F259" s="53"/>
      <c r="G259" s="53"/>
      <c r="H259" s="48">
        <f t="shared" ref="H259:H269" si="16">SUM(E259:G259)</f>
        <v>0</v>
      </c>
      <c r="I259" s="9"/>
    </row>
    <row r="260" spans="1:9" x14ac:dyDescent="0.25">
      <c r="A260" s="47"/>
      <c r="B260" s="22"/>
      <c r="C260" s="9" t="s">
        <v>12</v>
      </c>
      <c r="D260" s="9"/>
      <c r="E260" s="53"/>
      <c r="F260" s="53"/>
      <c r="G260" s="53"/>
      <c r="H260" s="48">
        <f t="shared" si="16"/>
        <v>0</v>
      </c>
      <c r="I260" s="9"/>
    </row>
    <row r="261" spans="1:9" x14ac:dyDescent="0.25">
      <c r="A261" s="47"/>
      <c r="B261" s="22"/>
      <c r="C261" s="9" t="s">
        <v>13</v>
      </c>
      <c r="D261" s="9"/>
      <c r="E261" s="53"/>
      <c r="F261" s="53"/>
      <c r="G261" s="53"/>
      <c r="H261" s="48">
        <f t="shared" si="16"/>
        <v>0</v>
      </c>
      <c r="I261" s="9"/>
    </row>
    <row r="262" spans="1:9" x14ac:dyDescent="0.25">
      <c r="A262" s="47"/>
      <c r="B262" s="22"/>
      <c r="C262" s="9" t="s">
        <v>42</v>
      </c>
      <c r="D262" s="9"/>
      <c r="E262" s="53"/>
      <c r="F262" s="53"/>
      <c r="G262" s="53"/>
      <c r="H262" s="48">
        <f t="shared" si="16"/>
        <v>0</v>
      </c>
      <c r="I262" s="9"/>
    </row>
    <row r="263" spans="1:9" x14ac:dyDescent="0.25">
      <c r="A263" s="47"/>
      <c r="B263" s="24"/>
      <c r="C263" s="9" t="s">
        <v>15</v>
      </c>
      <c r="D263" s="9" t="s">
        <v>20</v>
      </c>
      <c r="E263" s="48">
        <v>7600</v>
      </c>
      <c r="F263" s="48">
        <v>7650</v>
      </c>
      <c r="G263" s="48">
        <v>7650</v>
      </c>
      <c r="H263" s="48">
        <f t="shared" si="16"/>
        <v>22900</v>
      </c>
      <c r="I263" s="9"/>
    </row>
    <row r="264" spans="1:9" ht="13.2" customHeight="1" x14ac:dyDescent="0.25">
      <c r="A264" s="47" t="s">
        <v>21</v>
      </c>
      <c r="B264" s="20" t="s">
        <v>72</v>
      </c>
      <c r="C264" s="12" t="s">
        <v>10</v>
      </c>
      <c r="D264" s="12" t="s">
        <v>20</v>
      </c>
      <c r="E264" s="44">
        <f>SUM(E265:E269)</f>
        <v>0</v>
      </c>
      <c r="F264" s="44">
        <f>SUM(F265:F269)</f>
        <v>0</v>
      </c>
      <c r="G264" s="44">
        <f>SUM(G265:G269)</f>
        <v>0</v>
      </c>
      <c r="H264" s="44">
        <f t="shared" si="16"/>
        <v>0</v>
      </c>
      <c r="I264" s="9"/>
    </row>
    <row r="265" spans="1:9" x14ac:dyDescent="0.25">
      <c r="A265" s="47"/>
      <c r="B265" s="22"/>
      <c r="C265" s="9" t="s">
        <v>11</v>
      </c>
      <c r="D265" s="9"/>
      <c r="E265" s="48"/>
      <c r="F265" s="48"/>
      <c r="G265" s="48"/>
      <c r="H265" s="48">
        <f t="shared" si="16"/>
        <v>0</v>
      </c>
      <c r="I265" s="9"/>
    </row>
    <row r="266" spans="1:9" x14ac:dyDescent="0.25">
      <c r="A266" s="47"/>
      <c r="B266" s="22"/>
      <c r="C266" s="9" t="s">
        <v>12</v>
      </c>
      <c r="D266" s="9"/>
      <c r="E266" s="48"/>
      <c r="F266" s="48"/>
      <c r="G266" s="48"/>
      <c r="H266" s="48">
        <f t="shared" si="16"/>
        <v>0</v>
      </c>
      <c r="I266" s="9"/>
    </row>
    <row r="267" spans="1:9" x14ac:dyDescent="0.25">
      <c r="A267" s="47"/>
      <c r="B267" s="22"/>
      <c r="C267" s="9" t="s">
        <v>13</v>
      </c>
      <c r="D267" s="9"/>
      <c r="E267" s="48"/>
      <c r="F267" s="48"/>
      <c r="G267" s="48"/>
      <c r="H267" s="48">
        <f t="shared" si="16"/>
        <v>0</v>
      </c>
      <c r="I267" s="9"/>
    </row>
    <row r="268" spans="1:9" x14ac:dyDescent="0.25">
      <c r="A268" s="47"/>
      <c r="B268" s="22"/>
      <c r="C268" s="9" t="s">
        <v>42</v>
      </c>
      <c r="D268" s="9"/>
      <c r="E268" s="48"/>
      <c r="F268" s="48"/>
      <c r="G268" s="48"/>
      <c r="H268" s="48">
        <f t="shared" si="16"/>
        <v>0</v>
      </c>
      <c r="I268" s="9"/>
    </row>
    <row r="269" spans="1:9" x14ac:dyDescent="0.25">
      <c r="A269" s="47"/>
      <c r="B269" s="24"/>
      <c r="C269" s="9" t="s">
        <v>15</v>
      </c>
      <c r="D269" s="9" t="s">
        <v>20</v>
      </c>
      <c r="E269" s="48">
        <v>0</v>
      </c>
      <c r="F269" s="48">
        <v>0</v>
      </c>
      <c r="G269" s="48">
        <v>0</v>
      </c>
      <c r="H269" s="48">
        <f t="shared" si="16"/>
        <v>0</v>
      </c>
      <c r="I269" s="9"/>
    </row>
    <row r="270" spans="1:9" ht="13.2" customHeight="1" x14ac:dyDescent="0.25">
      <c r="A270" s="47" t="s">
        <v>45</v>
      </c>
      <c r="B270" s="20" t="s">
        <v>73</v>
      </c>
      <c r="C270" s="12" t="s">
        <v>10</v>
      </c>
      <c r="D270" s="12" t="s">
        <v>20</v>
      </c>
      <c r="E270" s="44">
        <f>SUM(E271:E275)</f>
        <v>1000</v>
      </c>
      <c r="F270" s="44">
        <f>SUM(F271:F275)</f>
        <v>1000</v>
      </c>
      <c r="G270" s="44">
        <f>SUM(G271:G275)</f>
        <v>1000</v>
      </c>
      <c r="H270" s="44">
        <f>SUM(H271:H275)</f>
        <v>3000</v>
      </c>
      <c r="I270" s="9"/>
    </row>
    <row r="271" spans="1:9" x14ac:dyDescent="0.25">
      <c r="A271" s="47"/>
      <c r="B271" s="22"/>
      <c r="C271" s="9" t="s">
        <v>11</v>
      </c>
      <c r="D271" s="9"/>
      <c r="E271" s="48"/>
      <c r="F271" s="48"/>
      <c r="G271" s="48"/>
      <c r="H271" s="48">
        <f>SUM(E271:G271)</f>
        <v>0</v>
      </c>
      <c r="I271" s="9"/>
    </row>
    <row r="272" spans="1:9" x14ac:dyDescent="0.25">
      <c r="A272" s="47"/>
      <c r="B272" s="22"/>
      <c r="C272" s="9" t="s">
        <v>12</v>
      </c>
      <c r="D272" s="9"/>
      <c r="E272" s="48"/>
      <c r="F272" s="48"/>
      <c r="G272" s="48"/>
      <c r="H272" s="48">
        <f>SUM(E272:G272)</f>
        <v>0</v>
      </c>
      <c r="I272" s="9"/>
    </row>
    <row r="273" spans="1:9" x14ac:dyDescent="0.25">
      <c r="A273" s="47"/>
      <c r="B273" s="22"/>
      <c r="C273" s="9" t="s">
        <v>13</v>
      </c>
      <c r="D273" s="9"/>
      <c r="E273" s="48"/>
      <c r="F273" s="48"/>
      <c r="G273" s="48"/>
      <c r="H273" s="48">
        <f>SUM(E273:G273)</f>
        <v>0</v>
      </c>
      <c r="I273" s="9"/>
    </row>
    <row r="274" spans="1:9" x14ac:dyDescent="0.25">
      <c r="A274" s="47"/>
      <c r="B274" s="22"/>
      <c r="C274" s="9" t="s">
        <v>42</v>
      </c>
      <c r="D274" s="9"/>
      <c r="E274" s="48"/>
      <c r="F274" s="48"/>
      <c r="G274" s="48"/>
      <c r="H274" s="48">
        <f>SUM(E274:G274)</f>
        <v>0</v>
      </c>
      <c r="I274" s="9"/>
    </row>
    <row r="275" spans="1:9" x14ac:dyDescent="0.25">
      <c r="A275" s="47"/>
      <c r="B275" s="24"/>
      <c r="C275" s="9" t="s">
        <v>15</v>
      </c>
      <c r="D275" s="9" t="s">
        <v>20</v>
      </c>
      <c r="E275" s="48">
        <v>1000</v>
      </c>
      <c r="F275" s="48">
        <v>1000</v>
      </c>
      <c r="G275" s="48">
        <v>1000</v>
      </c>
      <c r="H275" s="48">
        <f>SUM(E275:G275)</f>
        <v>3000</v>
      </c>
      <c r="I275" s="9"/>
    </row>
    <row r="276" spans="1:9" ht="13.2" customHeight="1" x14ac:dyDescent="0.25">
      <c r="A276" s="47" t="s">
        <v>47</v>
      </c>
      <c r="B276" s="20" t="s">
        <v>74</v>
      </c>
      <c r="C276" s="12" t="s">
        <v>10</v>
      </c>
      <c r="D276" s="12" t="s">
        <v>20</v>
      </c>
      <c r="E276" s="44">
        <f>SUM(E277:E281)</f>
        <v>0</v>
      </c>
      <c r="F276" s="44">
        <f>SUM(F277:F281)</f>
        <v>0</v>
      </c>
      <c r="G276" s="44">
        <f>SUM(G277:G281)</f>
        <v>0</v>
      </c>
      <c r="H276" s="44">
        <f>SUM(H277:H281)</f>
        <v>0</v>
      </c>
      <c r="I276" s="9"/>
    </row>
    <row r="277" spans="1:9" x14ac:dyDescent="0.25">
      <c r="A277" s="47"/>
      <c r="B277" s="22"/>
      <c r="C277" s="9" t="s">
        <v>11</v>
      </c>
      <c r="D277" s="9"/>
      <c r="E277" s="48"/>
      <c r="F277" s="48"/>
      <c r="G277" s="48"/>
      <c r="H277" s="48">
        <f>SUM(E277:G277)</f>
        <v>0</v>
      </c>
      <c r="I277" s="9"/>
    </row>
    <row r="278" spans="1:9" x14ac:dyDescent="0.25">
      <c r="A278" s="47"/>
      <c r="B278" s="22"/>
      <c r="C278" s="9" t="s">
        <v>12</v>
      </c>
      <c r="D278" s="9"/>
      <c r="E278" s="48"/>
      <c r="F278" s="48"/>
      <c r="G278" s="48"/>
      <c r="H278" s="48">
        <f>SUM(E278:G278)</f>
        <v>0</v>
      </c>
      <c r="I278" s="9"/>
    </row>
    <row r="279" spans="1:9" x14ac:dyDescent="0.25">
      <c r="A279" s="47"/>
      <c r="B279" s="22"/>
      <c r="C279" s="9" t="s">
        <v>13</v>
      </c>
      <c r="D279" s="9"/>
      <c r="E279" s="48"/>
      <c r="F279" s="48"/>
      <c r="G279" s="48"/>
      <c r="H279" s="48">
        <f>SUM(E279:G279)</f>
        <v>0</v>
      </c>
      <c r="I279" s="9"/>
    </row>
    <row r="280" spans="1:9" x14ac:dyDescent="0.25">
      <c r="A280" s="47"/>
      <c r="B280" s="22"/>
      <c r="C280" s="9" t="s">
        <v>42</v>
      </c>
      <c r="D280" s="9"/>
      <c r="E280" s="48"/>
      <c r="F280" s="48"/>
      <c r="G280" s="48"/>
      <c r="H280" s="48">
        <f>SUM(E280:G280)</f>
        <v>0</v>
      </c>
      <c r="I280" s="9"/>
    </row>
    <row r="281" spans="1:9" x14ac:dyDescent="0.25">
      <c r="A281" s="47"/>
      <c r="B281" s="24"/>
      <c r="C281" s="9" t="s">
        <v>15</v>
      </c>
      <c r="D281" s="9" t="s">
        <v>20</v>
      </c>
      <c r="E281" s="48">
        <v>0</v>
      </c>
      <c r="F281" s="48">
        <v>0</v>
      </c>
      <c r="G281" s="48">
        <v>0</v>
      </c>
      <c r="H281" s="48">
        <f>SUM(E281:G281)</f>
        <v>0</v>
      </c>
      <c r="I281" s="9"/>
    </row>
    <row r="282" spans="1:9" ht="13.2" customHeight="1" x14ac:dyDescent="0.25">
      <c r="A282" s="47" t="s">
        <v>49</v>
      </c>
      <c r="B282" s="20" t="s">
        <v>75</v>
      </c>
      <c r="C282" s="12" t="s">
        <v>10</v>
      </c>
      <c r="D282" s="12" t="s">
        <v>20</v>
      </c>
      <c r="E282" s="44">
        <f>SUM(E283:E287)</f>
        <v>0</v>
      </c>
      <c r="F282" s="44">
        <f>SUM(F283:F287)</f>
        <v>0</v>
      </c>
      <c r="G282" s="44">
        <f>SUM(G283:G287)</f>
        <v>0</v>
      </c>
      <c r="H282" s="44">
        <f>SUM(H283:H287)</f>
        <v>0</v>
      </c>
      <c r="I282" s="9"/>
    </row>
    <row r="283" spans="1:9" x14ac:dyDescent="0.25">
      <c r="A283" s="47"/>
      <c r="B283" s="22"/>
      <c r="C283" s="9" t="s">
        <v>11</v>
      </c>
      <c r="D283" s="9"/>
      <c r="E283" s="48"/>
      <c r="F283" s="48"/>
      <c r="G283" s="48"/>
      <c r="H283" s="48"/>
      <c r="I283" s="9"/>
    </row>
    <row r="284" spans="1:9" x14ac:dyDescent="0.25">
      <c r="A284" s="47"/>
      <c r="B284" s="22"/>
      <c r="C284" s="9" t="s">
        <v>12</v>
      </c>
      <c r="D284" s="9"/>
      <c r="E284" s="48"/>
      <c r="F284" s="48"/>
      <c r="G284" s="48"/>
      <c r="H284" s="48"/>
      <c r="I284" s="9"/>
    </row>
    <row r="285" spans="1:9" x14ac:dyDescent="0.25">
      <c r="A285" s="47"/>
      <c r="B285" s="22"/>
      <c r="C285" s="9" t="s">
        <v>13</v>
      </c>
      <c r="D285" s="9"/>
      <c r="E285" s="48"/>
      <c r="F285" s="48"/>
      <c r="G285" s="48"/>
      <c r="H285" s="48"/>
      <c r="I285" s="9"/>
    </row>
    <row r="286" spans="1:9" x14ac:dyDescent="0.25">
      <c r="A286" s="47"/>
      <c r="B286" s="22"/>
      <c r="C286" s="9" t="s">
        <v>42</v>
      </c>
      <c r="D286" s="9"/>
      <c r="E286" s="48"/>
      <c r="F286" s="48"/>
      <c r="G286" s="48"/>
      <c r="H286" s="48"/>
      <c r="I286" s="9"/>
    </row>
    <row r="287" spans="1:9" x14ac:dyDescent="0.25">
      <c r="A287" s="47"/>
      <c r="B287" s="24"/>
      <c r="C287" s="9" t="s">
        <v>15</v>
      </c>
      <c r="D287" s="9" t="s">
        <v>20</v>
      </c>
      <c r="E287" s="48">
        <v>0</v>
      </c>
      <c r="F287" s="48">
        <v>0</v>
      </c>
      <c r="G287" s="48">
        <v>0</v>
      </c>
      <c r="H287" s="48">
        <f>SUM(E287:G287)</f>
        <v>0</v>
      </c>
      <c r="I287" s="9"/>
    </row>
    <row r="288" spans="1:9" ht="13.2" customHeight="1" x14ac:dyDescent="0.25">
      <c r="A288" s="47" t="s">
        <v>51</v>
      </c>
      <c r="B288" s="20" t="s">
        <v>76</v>
      </c>
      <c r="C288" s="12" t="s">
        <v>10</v>
      </c>
      <c r="D288" s="12" t="s">
        <v>20</v>
      </c>
      <c r="E288" s="44">
        <f>SUM(E289:E293)</f>
        <v>150</v>
      </c>
      <c r="F288" s="44">
        <f>SUM(F289:F293)</f>
        <v>200</v>
      </c>
      <c r="G288" s="44">
        <f>SUM(G289:G293)</f>
        <v>200</v>
      </c>
      <c r="H288" s="44">
        <f>SUM(H289:H293)</f>
        <v>550</v>
      </c>
      <c r="I288" s="9"/>
    </row>
    <row r="289" spans="1:9" x14ac:dyDescent="0.25">
      <c r="A289" s="47"/>
      <c r="B289" s="22"/>
      <c r="C289" s="9" t="s">
        <v>11</v>
      </c>
      <c r="D289" s="9"/>
      <c r="E289" s="48"/>
      <c r="F289" s="48"/>
      <c r="G289" s="48"/>
      <c r="H289" s="48"/>
      <c r="I289" s="9"/>
    </row>
    <row r="290" spans="1:9" x14ac:dyDescent="0.25">
      <c r="A290" s="47"/>
      <c r="B290" s="22"/>
      <c r="C290" s="9" t="s">
        <v>12</v>
      </c>
      <c r="D290" s="9"/>
      <c r="E290" s="48"/>
      <c r="F290" s="48"/>
      <c r="G290" s="48"/>
      <c r="H290" s="48"/>
      <c r="I290" s="9"/>
    </row>
    <row r="291" spans="1:9" x14ac:dyDescent="0.25">
      <c r="A291" s="47"/>
      <c r="B291" s="22"/>
      <c r="C291" s="9" t="s">
        <v>13</v>
      </c>
      <c r="D291" s="9"/>
      <c r="E291" s="48"/>
      <c r="F291" s="48"/>
      <c r="G291" s="48"/>
      <c r="H291" s="48"/>
      <c r="I291" s="9"/>
    </row>
    <row r="292" spans="1:9" x14ac:dyDescent="0.25">
      <c r="A292" s="47"/>
      <c r="B292" s="22"/>
      <c r="C292" s="9" t="s">
        <v>42</v>
      </c>
      <c r="D292" s="9"/>
      <c r="E292" s="48"/>
      <c r="F292" s="48"/>
      <c r="G292" s="48"/>
      <c r="H292" s="48"/>
      <c r="I292" s="9"/>
    </row>
    <row r="293" spans="1:9" x14ac:dyDescent="0.25">
      <c r="A293" s="47"/>
      <c r="B293" s="24"/>
      <c r="C293" s="9" t="s">
        <v>15</v>
      </c>
      <c r="D293" s="9" t="s">
        <v>20</v>
      </c>
      <c r="E293" s="48">
        <v>150</v>
      </c>
      <c r="F293" s="48">
        <v>200</v>
      </c>
      <c r="G293" s="48">
        <v>200</v>
      </c>
      <c r="H293" s="48">
        <v>550</v>
      </c>
      <c r="I293" s="9"/>
    </row>
    <row r="294" spans="1:9" ht="13.2" customHeight="1" x14ac:dyDescent="0.25">
      <c r="A294" s="47" t="s">
        <v>53</v>
      </c>
      <c r="B294" s="20" t="s">
        <v>77</v>
      </c>
      <c r="C294" s="9" t="s">
        <v>10</v>
      </c>
      <c r="D294" s="12" t="s">
        <v>20</v>
      </c>
      <c r="E294" s="44">
        <f>SUM(E295:E299)</f>
        <v>1000</v>
      </c>
      <c r="F294" s="44">
        <f>SUM(F295:F299)</f>
        <v>1000</v>
      </c>
      <c r="G294" s="44">
        <f>SUM(G295:G299)</f>
        <v>1000</v>
      </c>
      <c r="H294" s="44">
        <f>SUM(H295:H299)</f>
        <v>3000</v>
      </c>
      <c r="I294" s="9"/>
    </row>
    <row r="295" spans="1:9" x14ac:dyDescent="0.25">
      <c r="A295" s="47"/>
      <c r="B295" s="22"/>
      <c r="C295" s="9" t="s">
        <v>11</v>
      </c>
      <c r="D295" s="9"/>
      <c r="E295" s="48"/>
      <c r="F295" s="48"/>
      <c r="G295" s="48"/>
      <c r="H295" s="48"/>
      <c r="I295" s="9"/>
    </row>
    <row r="296" spans="1:9" x14ac:dyDescent="0.25">
      <c r="A296" s="47"/>
      <c r="B296" s="22"/>
      <c r="C296" s="9" t="s">
        <v>12</v>
      </c>
      <c r="D296" s="9"/>
      <c r="E296" s="48"/>
      <c r="F296" s="48"/>
      <c r="G296" s="48"/>
      <c r="H296" s="48"/>
      <c r="I296" s="9"/>
    </row>
    <row r="297" spans="1:9" x14ac:dyDescent="0.25">
      <c r="A297" s="47"/>
      <c r="B297" s="22"/>
      <c r="C297" s="9" t="s">
        <v>13</v>
      </c>
      <c r="D297" s="9"/>
      <c r="E297" s="48"/>
      <c r="F297" s="48"/>
      <c r="G297" s="48"/>
      <c r="H297" s="48"/>
      <c r="I297" s="9"/>
    </row>
    <row r="298" spans="1:9" x14ac:dyDescent="0.25">
      <c r="A298" s="47"/>
      <c r="B298" s="22"/>
      <c r="C298" s="9" t="s">
        <v>42</v>
      </c>
      <c r="D298" s="9"/>
      <c r="E298" s="48"/>
      <c r="F298" s="48"/>
      <c r="G298" s="48"/>
      <c r="H298" s="48"/>
      <c r="I298" s="9"/>
    </row>
    <row r="299" spans="1:9" x14ac:dyDescent="0.25">
      <c r="A299" s="47"/>
      <c r="B299" s="24"/>
      <c r="C299" s="9" t="s">
        <v>15</v>
      </c>
      <c r="D299" s="9" t="s">
        <v>20</v>
      </c>
      <c r="E299" s="48">
        <v>1000</v>
      </c>
      <c r="F299" s="48">
        <v>1000</v>
      </c>
      <c r="G299" s="48">
        <v>1000</v>
      </c>
      <c r="H299" s="48">
        <f>SUM(E299:G299)</f>
        <v>3000</v>
      </c>
      <c r="I299" s="9"/>
    </row>
    <row r="300" spans="1:9" ht="22.8" customHeight="1" x14ac:dyDescent="0.25">
      <c r="A300" s="47" t="s">
        <v>78</v>
      </c>
      <c r="B300" s="20" t="s">
        <v>79</v>
      </c>
      <c r="C300" s="12" t="s">
        <v>10</v>
      </c>
      <c r="D300" s="12" t="s">
        <v>20</v>
      </c>
      <c r="E300" s="44">
        <f>SUM(E301:E305)</f>
        <v>1000</v>
      </c>
      <c r="F300" s="44">
        <f>SUM(F301:F305)</f>
        <v>600</v>
      </c>
      <c r="G300" s="44">
        <f>SUM(G301:G305)</f>
        <v>600</v>
      </c>
      <c r="H300" s="44">
        <f>SUM(H301:H305)</f>
        <v>2200</v>
      </c>
      <c r="I300" s="9"/>
    </row>
    <row r="301" spans="1:9" x14ac:dyDescent="0.25">
      <c r="A301" s="47"/>
      <c r="B301" s="22"/>
      <c r="C301" s="9" t="s">
        <v>11</v>
      </c>
      <c r="D301" s="9"/>
      <c r="E301" s="44"/>
      <c r="F301" s="44"/>
      <c r="G301" s="44"/>
      <c r="H301" s="48"/>
      <c r="I301" s="9"/>
    </row>
    <row r="302" spans="1:9" x14ac:dyDescent="0.25">
      <c r="A302" s="47"/>
      <c r="B302" s="22"/>
      <c r="C302" s="9" t="s">
        <v>12</v>
      </c>
      <c r="D302" s="9"/>
      <c r="E302" s="48"/>
      <c r="F302" s="48"/>
      <c r="G302" s="48"/>
      <c r="H302" s="48"/>
      <c r="I302" s="9"/>
    </row>
    <row r="303" spans="1:9" x14ac:dyDescent="0.25">
      <c r="A303" s="47"/>
      <c r="B303" s="22"/>
      <c r="C303" s="9" t="s">
        <v>13</v>
      </c>
      <c r="D303" s="9"/>
      <c r="E303" s="48"/>
      <c r="F303" s="48"/>
      <c r="G303" s="48"/>
      <c r="H303" s="48"/>
      <c r="I303" s="9"/>
    </row>
    <row r="304" spans="1:9" x14ac:dyDescent="0.25">
      <c r="A304" s="47"/>
      <c r="B304" s="22"/>
      <c r="C304" s="9" t="s">
        <v>42</v>
      </c>
      <c r="D304" s="9"/>
      <c r="E304" s="48"/>
      <c r="F304" s="48"/>
      <c r="G304" s="48"/>
      <c r="H304" s="48"/>
      <c r="I304" s="9"/>
    </row>
    <row r="305" spans="1:9" ht="18" customHeight="1" x14ac:dyDescent="0.25">
      <c r="A305" s="47"/>
      <c r="B305" s="24"/>
      <c r="C305" s="9" t="s">
        <v>15</v>
      </c>
      <c r="D305" s="9" t="s">
        <v>20</v>
      </c>
      <c r="E305" s="48">
        <v>1000</v>
      </c>
      <c r="F305" s="48">
        <v>600</v>
      </c>
      <c r="G305" s="48">
        <v>600</v>
      </c>
      <c r="H305" s="48">
        <f>SUM(E305:G305)</f>
        <v>2200</v>
      </c>
      <c r="I305" s="9"/>
    </row>
    <row r="306" spans="1:9" ht="13.2" customHeight="1" x14ac:dyDescent="0.25">
      <c r="A306" s="47" t="s">
        <v>80</v>
      </c>
      <c r="B306" s="20" t="s">
        <v>81</v>
      </c>
      <c r="C306" s="12" t="s">
        <v>10</v>
      </c>
      <c r="D306" s="12" t="s">
        <v>20</v>
      </c>
      <c r="E306" s="44">
        <f>SUM(E307:E311)</f>
        <v>1000</v>
      </c>
      <c r="F306" s="44">
        <f>SUM(F307:F311)</f>
        <v>600</v>
      </c>
      <c r="G306" s="44">
        <f>SUM(G307:G311)</f>
        <v>600</v>
      </c>
      <c r="H306" s="44">
        <f>SUM(H307:H311)</f>
        <v>2200</v>
      </c>
      <c r="I306" s="9"/>
    </row>
    <row r="307" spans="1:9" x14ac:dyDescent="0.25">
      <c r="A307" s="47"/>
      <c r="B307" s="22"/>
      <c r="C307" s="9" t="s">
        <v>11</v>
      </c>
      <c r="D307" s="9"/>
      <c r="E307" s="48"/>
      <c r="F307" s="48"/>
      <c r="G307" s="48"/>
      <c r="H307" s="48"/>
      <c r="I307" s="9"/>
    </row>
    <row r="308" spans="1:9" x14ac:dyDescent="0.25">
      <c r="A308" s="47"/>
      <c r="B308" s="22"/>
      <c r="C308" s="9" t="s">
        <v>12</v>
      </c>
      <c r="D308" s="9"/>
      <c r="E308" s="48"/>
      <c r="F308" s="48"/>
      <c r="G308" s="48"/>
      <c r="H308" s="48"/>
      <c r="I308" s="9"/>
    </row>
    <row r="309" spans="1:9" x14ac:dyDescent="0.25">
      <c r="A309" s="47"/>
      <c r="B309" s="22"/>
      <c r="C309" s="9" t="s">
        <v>13</v>
      </c>
      <c r="D309" s="9"/>
      <c r="E309" s="48"/>
      <c r="F309" s="48"/>
      <c r="G309" s="48"/>
      <c r="H309" s="48"/>
      <c r="I309" s="9"/>
    </row>
    <row r="310" spans="1:9" x14ac:dyDescent="0.25">
      <c r="A310" s="47"/>
      <c r="B310" s="22"/>
      <c r="C310" s="9" t="s">
        <v>42</v>
      </c>
      <c r="D310" s="9"/>
      <c r="E310" s="48"/>
      <c r="F310" s="48"/>
      <c r="G310" s="48"/>
      <c r="H310" s="48"/>
      <c r="I310" s="9"/>
    </row>
    <row r="311" spans="1:9" ht="28.2" customHeight="1" x14ac:dyDescent="0.25">
      <c r="A311" s="47"/>
      <c r="B311" s="24"/>
      <c r="C311" s="9" t="s">
        <v>15</v>
      </c>
      <c r="D311" s="9" t="s">
        <v>20</v>
      </c>
      <c r="E311" s="48">
        <v>1000</v>
      </c>
      <c r="F311" s="48">
        <v>600</v>
      </c>
      <c r="G311" s="48">
        <v>600</v>
      </c>
      <c r="H311" s="48">
        <v>2200</v>
      </c>
      <c r="I311" s="9"/>
    </row>
    <row r="312" spans="1:9" ht="11.4" customHeight="1" x14ac:dyDescent="0.25">
      <c r="A312" s="54"/>
      <c r="B312" s="11" t="s">
        <v>95</v>
      </c>
      <c r="C312" s="12" t="s">
        <v>10</v>
      </c>
      <c r="D312" s="12" t="s">
        <v>20</v>
      </c>
      <c r="E312" s="13">
        <f>SUM(E313:E317)</f>
        <v>3100</v>
      </c>
      <c r="F312" s="13">
        <f>SUM(F313:F317)</f>
        <v>2900</v>
      </c>
      <c r="G312" s="13">
        <f>SUM(G313:G317)</f>
        <v>2900</v>
      </c>
      <c r="H312" s="13">
        <f>SUM(H313:H317)</f>
        <v>8900</v>
      </c>
      <c r="I312" s="9"/>
    </row>
    <row r="313" spans="1:9" ht="12.75" customHeight="1" x14ac:dyDescent="0.25">
      <c r="A313" s="54"/>
      <c r="B313" s="11"/>
      <c r="C313" s="12" t="s">
        <v>11</v>
      </c>
      <c r="D313" s="9"/>
      <c r="E313" s="13"/>
      <c r="F313" s="13"/>
      <c r="G313" s="13"/>
      <c r="H313" s="13"/>
      <c r="I313" s="9"/>
    </row>
    <row r="314" spans="1:9" ht="12.75" customHeight="1" x14ac:dyDescent="0.25">
      <c r="A314" s="54"/>
      <c r="B314" s="11"/>
      <c r="C314" s="12" t="s">
        <v>12</v>
      </c>
      <c r="D314" s="9"/>
      <c r="E314" s="13"/>
      <c r="F314" s="13"/>
      <c r="G314" s="13"/>
      <c r="H314" s="13"/>
      <c r="I314" s="9"/>
    </row>
    <row r="315" spans="1:9" ht="15" customHeight="1" x14ac:dyDescent="0.25">
      <c r="A315" s="54"/>
      <c r="B315" s="11"/>
      <c r="C315" s="12" t="s">
        <v>13</v>
      </c>
      <c r="D315" s="9"/>
      <c r="E315" s="13"/>
      <c r="F315" s="13"/>
      <c r="G315" s="13"/>
      <c r="H315" s="13"/>
      <c r="I315" s="9"/>
    </row>
    <row r="316" spans="1:9" ht="15.75" customHeight="1" x14ac:dyDescent="0.25">
      <c r="A316" s="54"/>
      <c r="B316" s="11"/>
      <c r="C316" s="12" t="s">
        <v>42</v>
      </c>
      <c r="D316" s="9"/>
      <c r="E316" s="13"/>
      <c r="F316" s="13"/>
      <c r="G316" s="13"/>
      <c r="H316" s="13"/>
      <c r="I316" s="9"/>
    </row>
    <row r="317" spans="1:9" ht="12.6" customHeight="1" x14ac:dyDescent="0.25">
      <c r="A317" s="54"/>
      <c r="B317" s="11"/>
      <c r="C317" s="12" t="s">
        <v>15</v>
      </c>
      <c r="D317" s="9" t="s">
        <v>20</v>
      </c>
      <c r="E317" s="13">
        <f>E323+E341</f>
        <v>3100</v>
      </c>
      <c r="F317" s="13">
        <f>F323+F341</f>
        <v>2900</v>
      </c>
      <c r="G317" s="13">
        <f>G323+G341</f>
        <v>2900</v>
      </c>
      <c r="H317" s="13">
        <f>H323+H341</f>
        <v>8900</v>
      </c>
      <c r="I317" s="9"/>
    </row>
    <row r="318" spans="1:9" x14ac:dyDescent="0.25">
      <c r="A318" s="15">
        <v>1</v>
      </c>
      <c r="B318" s="15" t="s">
        <v>96</v>
      </c>
      <c r="C318" s="9" t="s">
        <v>10</v>
      </c>
      <c r="D318" s="12" t="s">
        <v>20</v>
      </c>
      <c r="E318" s="13">
        <f>SUM(E319:E323)</f>
        <v>1600</v>
      </c>
      <c r="F318" s="13">
        <f>SUM(F319:F323)</f>
        <v>1300</v>
      </c>
      <c r="G318" s="13">
        <f>SUM(G319:G323)</f>
        <v>1300</v>
      </c>
      <c r="H318" s="13">
        <f>SUM(H319:H323)</f>
        <v>4200</v>
      </c>
      <c r="I318" s="9"/>
    </row>
    <row r="319" spans="1:9" x14ac:dyDescent="0.25">
      <c r="A319" s="16"/>
      <c r="B319" s="16"/>
      <c r="C319" s="9" t="s">
        <v>11</v>
      </c>
      <c r="D319" s="9"/>
      <c r="E319" s="13"/>
      <c r="F319" s="13"/>
      <c r="G319" s="13"/>
      <c r="H319" s="13"/>
      <c r="I319" s="9"/>
    </row>
    <row r="320" spans="1:9" x14ac:dyDescent="0.25">
      <c r="A320" s="16"/>
      <c r="B320" s="16"/>
      <c r="C320" s="9" t="s">
        <v>12</v>
      </c>
      <c r="D320" s="9"/>
      <c r="E320" s="13"/>
      <c r="F320" s="13"/>
      <c r="G320" s="13"/>
      <c r="H320" s="13"/>
      <c r="I320" s="9"/>
    </row>
    <row r="321" spans="1:9" x14ac:dyDescent="0.25">
      <c r="A321" s="16"/>
      <c r="B321" s="16"/>
      <c r="C321" s="9" t="s">
        <v>13</v>
      </c>
      <c r="D321" s="9"/>
      <c r="E321" s="13"/>
      <c r="F321" s="13"/>
      <c r="G321" s="13"/>
      <c r="H321" s="13"/>
      <c r="I321" s="9"/>
    </row>
    <row r="322" spans="1:9" x14ac:dyDescent="0.25">
      <c r="A322" s="16"/>
      <c r="B322" s="16"/>
      <c r="C322" s="9" t="s">
        <v>32</v>
      </c>
      <c r="D322" s="9"/>
      <c r="E322" s="13"/>
      <c r="F322" s="13"/>
      <c r="G322" s="13"/>
      <c r="H322" s="13"/>
      <c r="I322" s="9"/>
    </row>
    <row r="323" spans="1:9" x14ac:dyDescent="0.25">
      <c r="A323" s="18"/>
      <c r="B323" s="18"/>
      <c r="C323" s="9" t="s">
        <v>15</v>
      </c>
      <c r="D323" s="9" t="s">
        <v>20</v>
      </c>
      <c r="E323" s="13">
        <f>E329+E335</f>
        <v>1600</v>
      </c>
      <c r="F323" s="13">
        <f>F329+F335</f>
        <v>1300</v>
      </c>
      <c r="G323" s="13">
        <f>G329+G335</f>
        <v>1300</v>
      </c>
      <c r="H323" s="13">
        <f>H329+H335</f>
        <v>4200</v>
      </c>
      <c r="I323" s="9"/>
    </row>
    <row r="324" spans="1:9" x14ac:dyDescent="0.25">
      <c r="A324" s="19" t="s">
        <v>18</v>
      </c>
      <c r="B324" s="20" t="s">
        <v>82</v>
      </c>
      <c r="C324" s="9" t="s">
        <v>10</v>
      </c>
      <c r="D324" s="12" t="s">
        <v>20</v>
      </c>
      <c r="E324" s="13">
        <f>SUM(E325:E329)</f>
        <v>1000</v>
      </c>
      <c r="F324" s="13">
        <f>SUM(F325:F329)</f>
        <v>700</v>
      </c>
      <c r="G324" s="13">
        <f>SUM(G325:G329)</f>
        <v>700</v>
      </c>
      <c r="H324" s="13">
        <f>SUM(H325:H329)</f>
        <v>2400</v>
      </c>
      <c r="I324" s="9"/>
    </row>
    <row r="325" spans="1:9" x14ac:dyDescent="0.25">
      <c r="A325" s="21"/>
      <c r="B325" s="22"/>
      <c r="C325" s="9" t="s">
        <v>11</v>
      </c>
      <c r="D325" s="9"/>
      <c r="E325" s="17"/>
      <c r="F325" s="17"/>
      <c r="G325" s="17"/>
      <c r="H325" s="17"/>
      <c r="I325" s="9"/>
    </row>
    <row r="326" spans="1:9" x14ac:dyDescent="0.25">
      <c r="A326" s="21"/>
      <c r="B326" s="22"/>
      <c r="C326" s="9" t="s">
        <v>12</v>
      </c>
      <c r="D326" s="9"/>
      <c r="E326" s="17"/>
      <c r="F326" s="17"/>
      <c r="G326" s="17"/>
      <c r="H326" s="17"/>
      <c r="I326" s="9"/>
    </row>
    <row r="327" spans="1:9" x14ac:dyDescent="0.25">
      <c r="A327" s="21"/>
      <c r="B327" s="22"/>
      <c r="C327" s="9" t="s">
        <v>13</v>
      </c>
      <c r="D327" s="9"/>
      <c r="E327" s="17"/>
      <c r="F327" s="17"/>
      <c r="G327" s="17"/>
      <c r="H327" s="17"/>
      <c r="I327" s="9"/>
    </row>
    <row r="328" spans="1:9" ht="18" customHeight="1" x14ac:dyDescent="0.25">
      <c r="A328" s="21"/>
      <c r="B328" s="22"/>
      <c r="C328" s="9" t="s">
        <v>42</v>
      </c>
      <c r="D328" s="9"/>
      <c r="E328" s="17"/>
      <c r="F328" s="17"/>
      <c r="G328" s="17"/>
      <c r="H328" s="17"/>
      <c r="I328" s="9"/>
    </row>
    <row r="329" spans="1:9" ht="23.4" customHeight="1" x14ac:dyDescent="0.25">
      <c r="A329" s="23"/>
      <c r="B329" s="24"/>
      <c r="C329" s="9" t="s">
        <v>15</v>
      </c>
      <c r="D329" s="9" t="s">
        <v>20</v>
      </c>
      <c r="E329" s="17">
        <v>1000</v>
      </c>
      <c r="F329" s="17">
        <v>700</v>
      </c>
      <c r="G329" s="17">
        <v>700</v>
      </c>
      <c r="H329" s="17">
        <f>SUM(E329:G329)</f>
        <v>2400</v>
      </c>
      <c r="I329" s="9"/>
    </row>
    <row r="330" spans="1:9" x14ac:dyDescent="0.25">
      <c r="A330" s="19" t="s">
        <v>21</v>
      </c>
      <c r="B330" s="20" t="s">
        <v>83</v>
      </c>
      <c r="C330" s="9" t="s">
        <v>10</v>
      </c>
      <c r="D330" s="12" t="s">
        <v>20</v>
      </c>
      <c r="E330" s="13">
        <f>SUM(E331:E335)</f>
        <v>600</v>
      </c>
      <c r="F330" s="13">
        <f>SUM(F331:F335)</f>
        <v>600</v>
      </c>
      <c r="G330" s="13">
        <f>SUM(G331:G335)</f>
        <v>600</v>
      </c>
      <c r="H330" s="13">
        <f>SUM(H331:H335)</f>
        <v>1800</v>
      </c>
      <c r="I330" s="9"/>
    </row>
    <row r="331" spans="1:9" x14ac:dyDescent="0.25">
      <c r="A331" s="21"/>
      <c r="B331" s="22"/>
      <c r="C331" s="9" t="s">
        <v>11</v>
      </c>
      <c r="D331" s="9"/>
      <c r="E331" s="17"/>
      <c r="F331" s="17"/>
      <c r="G331" s="17"/>
      <c r="H331" s="17"/>
      <c r="I331" s="9"/>
    </row>
    <row r="332" spans="1:9" x14ac:dyDescent="0.25">
      <c r="A332" s="21"/>
      <c r="B332" s="22"/>
      <c r="C332" s="9" t="s">
        <v>12</v>
      </c>
      <c r="D332" s="9"/>
      <c r="E332" s="17"/>
      <c r="F332" s="17"/>
      <c r="G332" s="17"/>
      <c r="H332" s="17"/>
      <c r="I332" s="9"/>
    </row>
    <row r="333" spans="1:9" x14ac:dyDescent="0.25">
      <c r="A333" s="21"/>
      <c r="B333" s="22"/>
      <c r="C333" s="9" t="s">
        <v>13</v>
      </c>
      <c r="D333" s="9"/>
      <c r="E333" s="17"/>
      <c r="F333" s="17"/>
      <c r="G333" s="17"/>
      <c r="H333" s="17"/>
      <c r="I333" s="9"/>
    </row>
    <row r="334" spans="1:9" x14ac:dyDescent="0.25">
      <c r="A334" s="21"/>
      <c r="B334" s="22"/>
      <c r="C334" s="9" t="s">
        <v>42</v>
      </c>
      <c r="D334" s="9"/>
      <c r="E334" s="17"/>
      <c r="F334" s="17"/>
      <c r="G334" s="17"/>
      <c r="H334" s="17"/>
      <c r="I334" s="9"/>
    </row>
    <row r="335" spans="1:9" x14ac:dyDescent="0.25">
      <c r="A335" s="23"/>
      <c r="B335" s="24"/>
      <c r="C335" s="9" t="s">
        <v>15</v>
      </c>
      <c r="D335" s="9" t="s">
        <v>20</v>
      </c>
      <c r="E335" s="17">
        <v>600</v>
      </c>
      <c r="F335" s="17">
        <v>600</v>
      </c>
      <c r="G335" s="17">
        <v>600</v>
      </c>
      <c r="H335" s="17">
        <f>SUM(E335:G335)</f>
        <v>1800</v>
      </c>
      <c r="I335" s="9"/>
    </row>
    <row r="336" spans="1:9" x14ac:dyDescent="0.25">
      <c r="A336" s="15">
        <v>2</v>
      </c>
      <c r="B336" s="15" t="s">
        <v>84</v>
      </c>
      <c r="C336" s="9" t="s">
        <v>10</v>
      </c>
      <c r="D336" s="12" t="s">
        <v>20</v>
      </c>
      <c r="E336" s="13">
        <f>SUM(E337:E341)</f>
        <v>1500</v>
      </c>
      <c r="F336" s="13">
        <f>SUM(F337:F341)</f>
        <v>1600</v>
      </c>
      <c r="G336" s="13">
        <f>SUM(G337:G341)</f>
        <v>1600</v>
      </c>
      <c r="H336" s="13">
        <f>SUM(H337:H341)</f>
        <v>4700</v>
      </c>
      <c r="I336" s="9"/>
    </row>
    <row r="337" spans="1:9" x14ac:dyDescent="0.25">
      <c r="A337" s="16"/>
      <c r="B337" s="16"/>
      <c r="C337" s="9" t="s">
        <v>11</v>
      </c>
      <c r="D337" s="9"/>
      <c r="E337" s="17"/>
      <c r="F337" s="17"/>
      <c r="G337" s="17"/>
      <c r="H337" s="17"/>
      <c r="I337" s="9"/>
    </row>
    <row r="338" spans="1:9" x14ac:dyDescent="0.25">
      <c r="A338" s="16"/>
      <c r="B338" s="16"/>
      <c r="C338" s="9" t="s">
        <v>12</v>
      </c>
      <c r="D338" s="9"/>
      <c r="E338" s="17"/>
      <c r="F338" s="17"/>
      <c r="G338" s="17"/>
      <c r="H338" s="17"/>
      <c r="I338" s="9"/>
    </row>
    <row r="339" spans="1:9" x14ac:dyDescent="0.25">
      <c r="A339" s="16"/>
      <c r="B339" s="16"/>
      <c r="C339" s="9" t="s">
        <v>13</v>
      </c>
      <c r="D339" s="9"/>
      <c r="E339" s="17"/>
      <c r="F339" s="17"/>
      <c r="G339" s="17"/>
      <c r="H339" s="17"/>
      <c r="I339" s="9"/>
    </row>
    <row r="340" spans="1:9" x14ac:dyDescent="0.25">
      <c r="A340" s="16"/>
      <c r="B340" s="16"/>
      <c r="C340" s="9" t="s">
        <v>42</v>
      </c>
      <c r="D340" s="9"/>
      <c r="E340" s="17"/>
      <c r="F340" s="17"/>
      <c r="G340" s="17"/>
      <c r="H340" s="17"/>
      <c r="I340" s="9"/>
    </row>
    <row r="341" spans="1:9" x14ac:dyDescent="0.25">
      <c r="A341" s="18"/>
      <c r="B341" s="18"/>
      <c r="C341" s="9" t="s">
        <v>15</v>
      </c>
      <c r="D341" s="9" t="s">
        <v>20</v>
      </c>
      <c r="E341" s="17">
        <f>E347</f>
        <v>1500</v>
      </c>
      <c r="F341" s="17">
        <f>F347</f>
        <v>1600</v>
      </c>
      <c r="G341" s="17">
        <f>G347</f>
        <v>1600</v>
      </c>
      <c r="H341" s="17">
        <f>H347</f>
        <v>4700</v>
      </c>
      <c r="I341" s="9"/>
    </row>
    <row r="342" spans="1:9" x14ac:dyDescent="0.25">
      <c r="A342" s="34" t="s">
        <v>36</v>
      </c>
      <c r="B342" s="27" t="s">
        <v>85</v>
      </c>
      <c r="C342" s="9" t="s">
        <v>10</v>
      </c>
      <c r="D342" s="12" t="s">
        <v>20</v>
      </c>
      <c r="E342" s="13">
        <f>SUM(E343:E347)</f>
        <v>1500</v>
      </c>
      <c r="F342" s="13">
        <f>SUM(F343:F347)</f>
        <v>1600</v>
      </c>
      <c r="G342" s="13">
        <f>SUM(G343:G347)</f>
        <v>1600</v>
      </c>
      <c r="H342" s="13">
        <f>SUM(H343:H347)</f>
        <v>4700</v>
      </c>
      <c r="I342" s="9"/>
    </row>
    <row r="343" spans="1:9" x14ac:dyDescent="0.25">
      <c r="A343" s="35"/>
      <c r="B343" s="27"/>
      <c r="C343" s="9" t="s">
        <v>11</v>
      </c>
      <c r="D343" s="9"/>
      <c r="E343" s="17"/>
      <c r="F343" s="17"/>
      <c r="G343" s="17"/>
      <c r="H343" s="17"/>
      <c r="I343" s="9"/>
    </row>
    <row r="344" spans="1:9" x14ac:dyDescent="0.25">
      <c r="A344" s="35"/>
      <c r="B344" s="27"/>
      <c r="C344" s="9" t="s">
        <v>12</v>
      </c>
      <c r="D344" s="9"/>
      <c r="E344" s="17"/>
      <c r="F344" s="17"/>
      <c r="G344" s="17"/>
      <c r="H344" s="17"/>
      <c r="I344" s="9"/>
    </row>
    <row r="345" spans="1:9" x14ac:dyDescent="0.25">
      <c r="A345" s="35"/>
      <c r="B345" s="27"/>
      <c r="C345" s="9" t="s">
        <v>13</v>
      </c>
      <c r="D345" s="9"/>
      <c r="E345" s="17"/>
      <c r="F345" s="17"/>
      <c r="G345" s="17"/>
      <c r="H345" s="17"/>
      <c r="I345" s="9"/>
    </row>
    <row r="346" spans="1:9" x14ac:dyDescent="0.25">
      <c r="A346" s="35"/>
      <c r="B346" s="27"/>
      <c r="C346" s="9" t="s">
        <v>42</v>
      </c>
      <c r="D346" s="9"/>
      <c r="E346" s="17"/>
      <c r="F346" s="17"/>
      <c r="G346" s="17"/>
      <c r="H346" s="17"/>
      <c r="I346" s="9"/>
    </row>
    <row r="347" spans="1:9" x14ac:dyDescent="0.25">
      <c r="A347" s="36"/>
      <c r="B347" s="27"/>
      <c r="C347" s="9" t="s">
        <v>15</v>
      </c>
      <c r="D347" s="9" t="s">
        <v>20</v>
      </c>
      <c r="E347" s="17">
        <v>1500</v>
      </c>
      <c r="F347" s="17">
        <v>1600</v>
      </c>
      <c r="G347" s="17">
        <v>1600</v>
      </c>
      <c r="H347" s="17">
        <f>SUM(E347:G347)</f>
        <v>4700</v>
      </c>
      <c r="I347" s="9"/>
    </row>
    <row r="348" spans="1:9" ht="13.2" customHeight="1" x14ac:dyDescent="0.25">
      <c r="A348" s="65"/>
      <c r="B348" s="66" t="s">
        <v>100</v>
      </c>
      <c r="C348" s="67" t="s">
        <v>10</v>
      </c>
      <c r="D348" s="67">
        <v>2018</v>
      </c>
      <c r="E348" s="68">
        <f t="shared" ref="E348:G353" si="17">E354</f>
        <v>100</v>
      </c>
      <c r="F348" s="68">
        <f t="shared" si="17"/>
        <v>200</v>
      </c>
      <c r="G348" s="68">
        <f t="shared" si="17"/>
        <v>300</v>
      </c>
      <c r="H348" s="68">
        <f t="shared" ref="H348:H352" si="18">SUM(E348:G348)</f>
        <v>600</v>
      </c>
      <c r="I348" s="69"/>
    </row>
    <row r="349" spans="1:9" x14ac:dyDescent="0.25">
      <c r="A349" s="65"/>
      <c r="B349" s="66"/>
      <c r="C349" s="67" t="s">
        <v>11</v>
      </c>
      <c r="D349" s="67"/>
      <c r="E349" s="68">
        <f t="shared" si="17"/>
        <v>0</v>
      </c>
      <c r="F349" s="68">
        <f t="shared" si="17"/>
        <v>0</v>
      </c>
      <c r="G349" s="68">
        <f t="shared" si="17"/>
        <v>0</v>
      </c>
      <c r="H349" s="68">
        <f t="shared" si="18"/>
        <v>0</v>
      </c>
      <c r="I349" s="69"/>
    </row>
    <row r="350" spans="1:9" x14ac:dyDescent="0.25">
      <c r="A350" s="65"/>
      <c r="B350" s="66"/>
      <c r="C350" s="67" t="s">
        <v>12</v>
      </c>
      <c r="D350" s="67"/>
      <c r="E350" s="68">
        <f t="shared" si="17"/>
        <v>0</v>
      </c>
      <c r="F350" s="68">
        <f t="shared" si="17"/>
        <v>0</v>
      </c>
      <c r="G350" s="68">
        <f t="shared" si="17"/>
        <v>0</v>
      </c>
      <c r="H350" s="68">
        <f t="shared" si="18"/>
        <v>0</v>
      </c>
      <c r="I350" s="69"/>
    </row>
    <row r="351" spans="1:9" x14ac:dyDescent="0.25">
      <c r="A351" s="65"/>
      <c r="B351" s="66"/>
      <c r="C351" s="67" t="s">
        <v>13</v>
      </c>
      <c r="D351" s="67"/>
      <c r="E351" s="68">
        <f t="shared" si="17"/>
        <v>0</v>
      </c>
      <c r="F351" s="68">
        <f t="shared" si="17"/>
        <v>0</v>
      </c>
      <c r="G351" s="68">
        <f t="shared" si="17"/>
        <v>0</v>
      </c>
      <c r="H351" s="68">
        <f t="shared" si="18"/>
        <v>0</v>
      </c>
      <c r="I351" s="69"/>
    </row>
    <row r="352" spans="1:9" x14ac:dyDescent="0.25">
      <c r="A352" s="65"/>
      <c r="B352" s="66"/>
      <c r="C352" s="67" t="s">
        <v>14</v>
      </c>
      <c r="D352" s="67"/>
      <c r="E352" s="68">
        <f t="shared" si="17"/>
        <v>0</v>
      </c>
      <c r="F352" s="68">
        <f t="shared" si="17"/>
        <v>0</v>
      </c>
      <c r="G352" s="68">
        <f t="shared" si="17"/>
        <v>0</v>
      </c>
      <c r="H352" s="68">
        <f t="shared" si="18"/>
        <v>0</v>
      </c>
      <c r="I352" s="69"/>
    </row>
    <row r="353" spans="1:9" x14ac:dyDescent="0.25">
      <c r="A353" s="65"/>
      <c r="B353" s="66"/>
      <c r="C353" s="67" t="s">
        <v>15</v>
      </c>
      <c r="D353" s="67">
        <v>2018</v>
      </c>
      <c r="E353" s="68">
        <f>E359</f>
        <v>100</v>
      </c>
      <c r="F353" s="68">
        <f t="shared" si="17"/>
        <v>200</v>
      </c>
      <c r="G353" s="68">
        <f t="shared" si="17"/>
        <v>300</v>
      </c>
      <c r="H353" s="68">
        <f>SUM(E353:G353)</f>
        <v>600</v>
      </c>
      <c r="I353" s="69"/>
    </row>
    <row r="354" spans="1:9" ht="13.2" customHeight="1" x14ac:dyDescent="0.25">
      <c r="A354" s="70">
        <v>1</v>
      </c>
      <c r="B354" s="71" t="s">
        <v>97</v>
      </c>
      <c r="C354" s="72" t="s">
        <v>10</v>
      </c>
      <c r="D354" s="72">
        <v>2018</v>
      </c>
      <c r="E354" s="73">
        <f t="shared" ref="E354:G359" si="19">E360+E366</f>
        <v>100</v>
      </c>
      <c r="F354" s="73">
        <f t="shared" si="19"/>
        <v>200</v>
      </c>
      <c r="G354" s="73">
        <f t="shared" si="19"/>
        <v>300</v>
      </c>
      <c r="H354" s="73">
        <f t="shared" ref="H354:H358" si="20">SUM(E354:G354)</f>
        <v>600</v>
      </c>
      <c r="I354" s="74"/>
    </row>
    <row r="355" spans="1:9" x14ac:dyDescent="0.25">
      <c r="A355" s="70"/>
      <c r="B355" s="75"/>
      <c r="C355" s="74" t="s">
        <v>11</v>
      </c>
      <c r="D355" s="74"/>
      <c r="E355" s="76">
        <f t="shared" si="19"/>
        <v>0</v>
      </c>
      <c r="F355" s="76">
        <f t="shared" si="19"/>
        <v>0</v>
      </c>
      <c r="G355" s="76">
        <f t="shared" si="19"/>
        <v>0</v>
      </c>
      <c r="H355" s="76">
        <f t="shared" si="20"/>
        <v>0</v>
      </c>
      <c r="I355" s="74"/>
    </row>
    <row r="356" spans="1:9" x14ac:dyDescent="0.25">
      <c r="A356" s="70"/>
      <c r="B356" s="75"/>
      <c r="C356" s="74" t="s">
        <v>12</v>
      </c>
      <c r="D356" s="74"/>
      <c r="E356" s="76">
        <f t="shared" si="19"/>
        <v>0</v>
      </c>
      <c r="F356" s="76">
        <f t="shared" si="19"/>
        <v>0</v>
      </c>
      <c r="G356" s="76">
        <f t="shared" si="19"/>
        <v>0</v>
      </c>
      <c r="H356" s="76">
        <f t="shared" si="20"/>
        <v>0</v>
      </c>
      <c r="I356" s="74"/>
    </row>
    <row r="357" spans="1:9" x14ac:dyDescent="0.25">
      <c r="A357" s="70"/>
      <c r="B357" s="75"/>
      <c r="C357" s="74" t="s">
        <v>13</v>
      </c>
      <c r="D357" s="74"/>
      <c r="E357" s="76">
        <f t="shared" si="19"/>
        <v>0</v>
      </c>
      <c r="F357" s="76">
        <f t="shared" si="19"/>
        <v>0</v>
      </c>
      <c r="G357" s="76">
        <f t="shared" si="19"/>
        <v>0</v>
      </c>
      <c r="H357" s="76">
        <f t="shared" si="20"/>
        <v>0</v>
      </c>
      <c r="I357" s="74"/>
    </row>
    <row r="358" spans="1:9" x14ac:dyDescent="0.25">
      <c r="A358" s="70"/>
      <c r="B358" s="75"/>
      <c r="C358" s="74" t="s">
        <v>17</v>
      </c>
      <c r="D358" s="74"/>
      <c r="E358" s="76">
        <f t="shared" si="19"/>
        <v>0</v>
      </c>
      <c r="F358" s="76">
        <f t="shared" si="19"/>
        <v>0</v>
      </c>
      <c r="G358" s="76">
        <f t="shared" si="19"/>
        <v>0</v>
      </c>
      <c r="H358" s="76">
        <f t="shared" si="20"/>
        <v>0</v>
      </c>
      <c r="I358" s="74"/>
    </row>
    <row r="359" spans="1:9" x14ac:dyDescent="0.25">
      <c r="A359" s="70"/>
      <c r="B359" s="77"/>
      <c r="C359" s="74" t="s">
        <v>15</v>
      </c>
      <c r="D359" s="74">
        <v>2018</v>
      </c>
      <c r="E359" s="76">
        <f>E365+E371</f>
        <v>100</v>
      </c>
      <c r="F359" s="76">
        <f t="shared" si="19"/>
        <v>200</v>
      </c>
      <c r="G359" s="76">
        <f t="shared" si="19"/>
        <v>300</v>
      </c>
      <c r="H359" s="76">
        <f>SUM(E359:G359)</f>
        <v>600</v>
      </c>
      <c r="I359" s="74"/>
    </row>
    <row r="360" spans="1:9" ht="13.2" customHeight="1" x14ac:dyDescent="0.25">
      <c r="A360" s="78" t="s">
        <v>18</v>
      </c>
      <c r="B360" s="79" t="s">
        <v>98</v>
      </c>
      <c r="C360" s="72" t="s">
        <v>10</v>
      </c>
      <c r="D360" s="72" t="s">
        <v>20</v>
      </c>
      <c r="E360" s="73">
        <v>70</v>
      </c>
      <c r="F360" s="73">
        <v>140</v>
      </c>
      <c r="G360" s="73">
        <v>200</v>
      </c>
      <c r="H360" s="73">
        <f t="shared" ref="H360:H364" si="21">SUM(E360:G360)</f>
        <v>410</v>
      </c>
      <c r="I360" s="74"/>
    </row>
    <row r="361" spans="1:9" x14ac:dyDescent="0.25">
      <c r="A361" s="80"/>
      <c r="B361" s="81"/>
      <c r="C361" s="74" t="s">
        <v>11</v>
      </c>
      <c r="D361" s="74"/>
      <c r="E361" s="76"/>
      <c r="F361" s="76"/>
      <c r="G361" s="76"/>
      <c r="H361" s="76">
        <f t="shared" si="21"/>
        <v>0</v>
      </c>
      <c r="I361" s="74"/>
    </row>
    <row r="362" spans="1:9" x14ac:dyDescent="0.25">
      <c r="A362" s="80"/>
      <c r="B362" s="81"/>
      <c r="C362" s="74" t="s">
        <v>12</v>
      </c>
      <c r="D362" s="74"/>
      <c r="E362" s="76"/>
      <c r="F362" s="76"/>
      <c r="G362" s="76"/>
      <c r="H362" s="76">
        <f t="shared" si="21"/>
        <v>0</v>
      </c>
      <c r="I362" s="74"/>
    </row>
    <row r="363" spans="1:9" x14ac:dyDescent="0.25">
      <c r="A363" s="80"/>
      <c r="B363" s="81"/>
      <c r="C363" s="74" t="s">
        <v>13</v>
      </c>
      <c r="D363" s="74"/>
      <c r="E363" s="76"/>
      <c r="F363" s="76"/>
      <c r="G363" s="76"/>
      <c r="H363" s="76">
        <f t="shared" si="21"/>
        <v>0</v>
      </c>
      <c r="I363" s="74"/>
    </row>
    <row r="364" spans="1:9" x14ac:dyDescent="0.25">
      <c r="A364" s="80"/>
      <c r="B364" s="81"/>
      <c r="C364" s="74" t="s">
        <v>17</v>
      </c>
      <c r="D364" s="74"/>
      <c r="E364" s="76"/>
      <c r="F364" s="76"/>
      <c r="G364" s="76"/>
      <c r="H364" s="76">
        <f t="shared" si="21"/>
        <v>0</v>
      </c>
      <c r="I364" s="74"/>
    </row>
    <row r="365" spans="1:9" x14ac:dyDescent="0.25">
      <c r="A365" s="82"/>
      <c r="B365" s="83"/>
      <c r="C365" s="74" t="s">
        <v>15</v>
      </c>
      <c r="D365" s="74" t="s">
        <v>20</v>
      </c>
      <c r="E365" s="76">
        <v>70</v>
      </c>
      <c r="F365" s="76">
        <v>140</v>
      </c>
      <c r="G365" s="76">
        <v>200</v>
      </c>
      <c r="H365" s="76">
        <f>SUM(E365:G365)</f>
        <v>410</v>
      </c>
      <c r="I365" s="74"/>
    </row>
    <row r="366" spans="1:9" ht="13.2" customHeight="1" x14ac:dyDescent="0.25">
      <c r="A366" s="84" t="s">
        <v>21</v>
      </c>
      <c r="B366" s="79" t="s">
        <v>99</v>
      </c>
      <c r="C366" s="72" t="s">
        <v>10</v>
      </c>
      <c r="D366" s="72" t="s">
        <v>20</v>
      </c>
      <c r="E366" s="73">
        <v>30</v>
      </c>
      <c r="F366" s="73">
        <f>SUM(F367:F371)</f>
        <v>60</v>
      </c>
      <c r="G366" s="73">
        <f>SUM(G367:G371)</f>
        <v>100</v>
      </c>
      <c r="H366" s="73">
        <f t="shared" ref="H366:H370" si="22">SUM(E366:G366)</f>
        <v>190</v>
      </c>
      <c r="I366" s="74"/>
    </row>
    <row r="367" spans="1:9" x14ac:dyDescent="0.25">
      <c r="A367" s="84"/>
      <c r="B367" s="81"/>
      <c r="C367" s="74" t="s">
        <v>11</v>
      </c>
      <c r="D367" s="74"/>
      <c r="E367" s="76"/>
      <c r="F367" s="76"/>
      <c r="G367" s="76"/>
      <c r="H367" s="76">
        <f t="shared" si="22"/>
        <v>0</v>
      </c>
      <c r="I367" s="74"/>
    </row>
    <row r="368" spans="1:9" x14ac:dyDescent="0.25">
      <c r="A368" s="84"/>
      <c r="B368" s="81"/>
      <c r="C368" s="74" t="s">
        <v>12</v>
      </c>
      <c r="D368" s="74"/>
      <c r="E368" s="76"/>
      <c r="F368" s="76"/>
      <c r="G368" s="76"/>
      <c r="H368" s="76">
        <f t="shared" si="22"/>
        <v>0</v>
      </c>
      <c r="I368" s="74"/>
    </row>
    <row r="369" spans="1:9" x14ac:dyDescent="0.25">
      <c r="A369" s="84"/>
      <c r="B369" s="81"/>
      <c r="C369" s="74" t="s">
        <v>13</v>
      </c>
      <c r="D369" s="74"/>
      <c r="E369" s="76"/>
      <c r="F369" s="76"/>
      <c r="G369" s="76"/>
      <c r="H369" s="76">
        <f t="shared" si="22"/>
        <v>0</v>
      </c>
      <c r="I369" s="74"/>
    </row>
    <row r="370" spans="1:9" ht="20.399999999999999" x14ac:dyDescent="0.25">
      <c r="A370" s="84"/>
      <c r="B370" s="81"/>
      <c r="C370" s="74" t="s">
        <v>23</v>
      </c>
      <c r="D370" s="74"/>
      <c r="E370" s="76"/>
      <c r="F370" s="76"/>
      <c r="G370" s="76"/>
      <c r="H370" s="76">
        <f t="shared" si="22"/>
        <v>0</v>
      </c>
      <c r="I370" s="74"/>
    </row>
    <row r="371" spans="1:9" x14ac:dyDescent="0.25">
      <c r="A371" s="84"/>
      <c r="B371" s="83"/>
      <c r="C371" s="74" t="s">
        <v>15</v>
      </c>
      <c r="D371" s="74" t="s">
        <v>20</v>
      </c>
      <c r="E371" s="76">
        <v>30</v>
      </c>
      <c r="F371" s="76">
        <v>60</v>
      </c>
      <c r="G371" s="76">
        <v>100</v>
      </c>
      <c r="H371" s="76">
        <f>SUM(E371:G371)</f>
        <v>190</v>
      </c>
      <c r="I371" s="74"/>
    </row>
    <row r="372" spans="1:9" ht="13.8" x14ac:dyDescent="0.25">
      <c r="A372" s="57"/>
      <c r="B372" s="58" t="s">
        <v>86</v>
      </c>
      <c r="C372" s="12" t="s">
        <v>10</v>
      </c>
      <c r="D372" s="12" t="s">
        <v>20</v>
      </c>
      <c r="E372" s="59">
        <f t="shared" ref="E372:F372" si="23">E312+E246+E222+E186+E144+E96+E54+E6+E348</f>
        <v>46100.7</v>
      </c>
      <c r="F372" s="59">
        <f t="shared" si="23"/>
        <v>43325</v>
      </c>
      <c r="G372" s="59">
        <f t="shared" ref="G372:H372" si="24">G312+G246+G222+G186+G144+G96+G54+G6+G348</f>
        <v>43450</v>
      </c>
      <c r="H372" s="59">
        <f t="shared" si="24"/>
        <v>132875.70000000001</v>
      </c>
      <c r="I372" s="60"/>
    </row>
    <row r="373" spans="1:9" ht="13.8" x14ac:dyDescent="0.25">
      <c r="A373" s="61"/>
      <c r="B373" s="62"/>
      <c r="C373" s="12" t="s">
        <v>11</v>
      </c>
      <c r="D373" s="12"/>
      <c r="E373" s="59">
        <f t="shared" ref="E373:F373" si="25">E313+E247+E223+E187+E145+E97+E55+E7+E349</f>
        <v>0</v>
      </c>
      <c r="F373" s="59">
        <f t="shared" si="25"/>
        <v>0</v>
      </c>
      <c r="G373" s="59">
        <f t="shared" ref="G373:H373" si="26">G313+G247+G223+G187+G145+G97+G55+G7+G349</f>
        <v>0</v>
      </c>
      <c r="H373" s="59">
        <f t="shared" si="26"/>
        <v>0</v>
      </c>
      <c r="I373" s="60"/>
    </row>
    <row r="374" spans="1:9" ht="13.8" x14ac:dyDescent="0.25">
      <c r="A374" s="61"/>
      <c r="B374" s="62"/>
      <c r="C374" s="12" t="s">
        <v>12</v>
      </c>
      <c r="D374" s="12"/>
      <c r="E374" s="59">
        <f t="shared" ref="E374:F374" si="27">E314+E248+E224+E188+E146+E98+E56+E8+E350</f>
        <v>1547.7</v>
      </c>
      <c r="F374" s="59">
        <f t="shared" si="27"/>
        <v>0</v>
      </c>
      <c r="G374" s="59">
        <f t="shared" ref="G374:H374" si="28">G314+G248+G224+G188+G146+G98+G56+G8+G350</f>
        <v>0</v>
      </c>
      <c r="H374" s="59">
        <f t="shared" si="28"/>
        <v>1547.7</v>
      </c>
      <c r="I374" s="60"/>
    </row>
    <row r="375" spans="1:9" ht="13.8" x14ac:dyDescent="0.25">
      <c r="A375" s="61"/>
      <c r="B375" s="62"/>
      <c r="C375" s="12" t="s">
        <v>13</v>
      </c>
      <c r="D375" s="12"/>
      <c r="E375" s="59">
        <f t="shared" ref="E375:F375" si="29">E315+E249+E225+E189+E147+E99+E57+E9+E351</f>
        <v>0</v>
      </c>
      <c r="F375" s="59">
        <f t="shared" si="29"/>
        <v>0</v>
      </c>
      <c r="G375" s="59">
        <f t="shared" ref="G375:H375" si="30">G315+G249+G225+G189+G147+G99+G57+G9+G351</f>
        <v>0</v>
      </c>
      <c r="H375" s="59">
        <f t="shared" si="30"/>
        <v>0</v>
      </c>
      <c r="I375" s="60"/>
    </row>
    <row r="376" spans="1:9" ht="13.8" x14ac:dyDescent="0.25">
      <c r="A376" s="61"/>
      <c r="B376" s="62"/>
      <c r="C376" s="12" t="s">
        <v>42</v>
      </c>
      <c r="D376" s="12"/>
      <c r="E376" s="59">
        <f t="shared" ref="E376:F376" si="31">E316+E250+E226+E190+E148+E100+E58+E10+E352</f>
        <v>0</v>
      </c>
      <c r="F376" s="59">
        <f t="shared" si="31"/>
        <v>0</v>
      </c>
      <c r="G376" s="59">
        <f t="shared" ref="G376:H376" si="32">G316+G250+G226+G190+G148+G100+G58+G10+G352</f>
        <v>0</v>
      </c>
      <c r="H376" s="59">
        <f t="shared" si="32"/>
        <v>0</v>
      </c>
      <c r="I376" s="60"/>
    </row>
    <row r="377" spans="1:9" ht="13.8" x14ac:dyDescent="0.25">
      <c r="A377" s="63"/>
      <c r="B377" s="64"/>
      <c r="C377" s="12" t="s">
        <v>15</v>
      </c>
      <c r="D377" s="12" t="s">
        <v>20</v>
      </c>
      <c r="E377" s="59">
        <f>E317+E251+E227+E191+E149+E101+E59+E11+E353</f>
        <v>44553</v>
      </c>
      <c r="F377" s="59">
        <f t="shared" ref="F377:H377" si="33">F317+F251+F227+F191+F149+F101+F59+F11+F353</f>
        <v>43325</v>
      </c>
      <c r="G377" s="59">
        <f t="shared" si="33"/>
        <v>43450</v>
      </c>
      <c r="H377" s="59">
        <f t="shared" si="33"/>
        <v>131328</v>
      </c>
      <c r="I377" s="60"/>
    </row>
    <row r="378" spans="1:9" x14ac:dyDescent="0.25">
      <c r="A378" s="55"/>
      <c r="B378" s="56"/>
      <c r="C378" s="56"/>
      <c r="D378" s="56"/>
      <c r="E378" s="56"/>
      <c r="F378" s="56"/>
      <c r="G378" s="56"/>
      <c r="H378" s="56"/>
      <c r="I378" s="56"/>
    </row>
  </sheetData>
  <mergeCells count="125">
    <mergeCell ref="A366:A371"/>
    <mergeCell ref="B366:B371"/>
    <mergeCell ref="A342:A347"/>
    <mergeCell ref="B342:B347"/>
    <mergeCell ref="A372:A377"/>
    <mergeCell ref="B372:B377"/>
    <mergeCell ref="A348:A353"/>
    <mergeCell ref="B348:B353"/>
    <mergeCell ref="A354:A359"/>
    <mergeCell ref="B354:B359"/>
    <mergeCell ref="A360:A365"/>
    <mergeCell ref="B360:B365"/>
    <mergeCell ref="A324:A329"/>
    <mergeCell ref="B324:B329"/>
    <mergeCell ref="A330:A335"/>
    <mergeCell ref="B330:B335"/>
    <mergeCell ref="A336:A341"/>
    <mergeCell ref="B336:B341"/>
    <mergeCell ref="A306:A311"/>
    <mergeCell ref="B306:B311"/>
    <mergeCell ref="A312:A317"/>
    <mergeCell ref="B312:B317"/>
    <mergeCell ref="A318:A323"/>
    <mergeCell ref="B318:B323"/>
    <mergeCell ref="A288:A293"/>
    <mergeCell ref="B288:B293"/>
    <mergeCell ref="A294:A299"/>
    <mergeCell ref="B294:B299"/>
    <mergeCell ref="A300:A305"/>
    <mergeCell ref="B300:B305"/>
    <mergeCell ref="A270:A275"/>
    <mergeCell ref="B270:B275"/>
    <mergeCell ref="A276:A281"/>
    <mergeCell ref="B276:B281"/>
    <mergeCell ref="A282:A287"/>
    <mergeCell ref="B282:B287"/>
    <mergeCell ref="A252:A257"/>
    <mergeCell ref="B252:B257"/>
    <mergeCell ref="A258:A263"/>
    <mergeCell ref="B258:B263"/>
    <mergeCell ref="A264:A269"/>
    <mergeCell ref="B264:B269"/>
    <mergeCell ref="A234:A239"/>
    <mergeCell ref="B234:B239"/>
    <mergeCell ref="A240:A245"/>
    <mergeCell ref="B240:B245"/>
    <mergeCell ref="A246:A251"/>
    <mergeCell ref="B246:B251"/>
    <mergeCell ref="A216:A221"/>
    <mergeCell ref="B216:B221"/>
    <mergeCell ref="A222:A227"/>
    <mergeCell ref="B222:B227"/>
    <mergeCell ref="A228:A233"/>
    <mergeCell ref="B228:B233"/>
    <mergeCell ref="A198:A203"/>
    <mergeCell ref="B198:B203"/>
    <mergeCell ref="A204:A209"/>
    <mergeCell ref="B204:B209"/>
    <mergeCell ref="A210:A215"/>
    <mergeCell ref="B210:B215"/>
    <mergeCell ref="A180:A185"/>
    <mergeCell ref="B180:B185"/>
    <mergeCell ref="A186:A191"/>
    <mergeCell ref="B186:B191"/>
    <mergeCell ref="A192:A197"/>
    <mergeCell ref="B192:B197"/>
    <mergeCell ref="A162:A167"/>
    <mergeCell ref="B162:B167"/>
    <mergeCell ref="A168:A173"/>
    <mergeCell ref="B168:B173"/>
    <mergeCell ref="A174:A179"/>
    <mergeCell ref="B174:B179"/>
    <mergeCell ref="A144:A149"/>
    <mergeCell ref="B144:B149"/>
    <mergeCell ref="A150:A155"/>
    <mergeCell ref="B150:B155"/>
    <mergeCell ref="A156:A161"/>
    <mergeCell ref="B156:B161"/>
    <mergeCell ref="A132:A137"/>
    <mergeCell ref="B132:B137"/>
    <mergeCell ref="A138:A143"/>
    <mergeCell ref="B138:B143"/>
    <mergeCell ref="A114:A119"/>
    <mergeCell ref="B114:B119"/>
    <mergeCell ref="A120:A125"/>
    <mergeCell ref="B120:B125"/>
    <mergeCell ref="A126:A131"/>
    <mergeCell ref="B126:B131"/>
    <mergeCell ref="A96:A101"/>
    <mergeCell ref="B96:B101"/>
    <mergeCell ref="A102:A107"/>
    <mergeCell ref="B102:B107"/>
    <mergeCell ref="A108:A113"/>
    <mergeCell ref="B108:B113"/>
    <mergeCell ref="A78:A83"/>
    <mergeCell ref="B78:B83"/>
    <mergeCell ref="A84:A89"/>
    <mergeCell ref="B84:B89"/>
    <mergeCell ref="A90:A95"/>
    <mergeCell ref="B90:B95"/>
    <mergeCell ref="A60:A65"/>
    <mergeCell ref="B60:B65"/>
    <mergeCell ref="A66:A71"/>
    <mergeCell ref="B66:B71"/>
    <mergeCell ref="A72:A77"/>
    <mergeCell ref="B72:B77"/>
    <mergeCell ref="A42:A47"/>
    <mergeCell ref="B42:B47"/>
    <mergeCell ref="A48:A53"/>
    <mergeCell ref="B48:B53"/>
    <mergeCell ref="A54:A59"/>
    <mergeCell ref="B54:B59"/>
    <mergeCell ref="A24:A29"/>
    <mergeCell ref="B24:B29"/>
    <mergeCell ref="A30:A35"/>
    <mergeCell ref="B30:B35"/>
    <mergeCell ref="A36:A41"/>
    <mergeCell ref="B36:B41"/>
    <mergeCell ref="B2:I2"/>
    <mergeCell ref="A6:A11"/>
    <mergeCell ref="B6:B11"/>
    <mergeCell ref="A12:A17"/>
    <mergeCell ref="B12:B17"/>
    <mergeCell ref="A18:A23"/>
    <mergeCell ref="B18:B23"/>
  </mergeCells>
  <pageMargins left="0.37" right="0.17" top="0.79" bottom="0.22" header="0.19" footer="0.17"/>
  <pageSetup paperSize="9" orientation="landscape" r:id="rId1"/>
  <headerFooter alignWithMargins="0"/>
  <rowBreaks count="9" manualBreakCount="9">
    <brk id="35" max="16383" man="1"/>
    <brk id="53" max="16383" man="1"/>
    <brk id="83" max="16383" man="1"/>
    <brk id="95" max="16383" man="1"/>
    <brk id="143" max="16383" man="1"/>
    <brk id="185" max="16383" man="1"/>
    <brk id="221" max="16383" man="1"/>
    <brk id="245" max="16383" man="1"/>
    <brk id="3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01.01.2018 года-пост.403</vt:lpstr>
      <vt:lpstr>'на 01.01.2018 года-пост.403'!Заголовки_для_печати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dcterms:created xsi:type="dcterms:W3CDTF">2017-11-09T08:14:09Z</dcterms:created>
  <dcterms:modified xsi:type="dcterms:W3CDTF">2017-11-09T08:32:58Z</dcterms:modified>
</cp:coreProperties>
</file>