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7\Отчетность 2017 года\Отчеты об исполнении бюджета 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LAST_CELL" localSheetId="1">Выбытия!$G$62</definedName>
    <definedName name="LAST_CELL" localSheetId="0">Поступления!$F$65</definedName>
    <definedName name="LAST_CELL" localSheetId="2">'Поступления и выбытия ист-в'!$F$30</definedName>
  </definedNames>
  <calcPr calcId="152511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<sst xmlns="http://schemas.openxmlformats.org/spreadsheetml/2006/main" count="486" uniqueCount="224">
  <si>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</si>
  <si>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</si>
  <si>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</si>
  <si>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</si>
  <si>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</si>
  <si>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</si>
  <si>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</si>
  <si>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</si>
  <si>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</si>
  <si>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</si>
  <si>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</si>
  <si>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</si>
  <si>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</si>
  <si>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на 01.02.2017 г.</t>
  </si>
  <si>
    <t>01.02.2017</t>
  </si>
  <si>
    <t>Комитет финансов Гатчинского муниципального района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</si>
  <si>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</si>
  <si>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</si>
  <si>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</si>
  <si>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</si>
  <si>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</si>
  <si>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</si>
  <si>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</si>
  <si>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</si>
  <si>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</si>
  <si>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</si>
  <si>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</si>
  <si>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</si>
  <si>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</si>
  <si>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</si>
  <si>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</si>
  <si>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</si>
  <si>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</si>
  <si>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</si>
  <si>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</si>
  <si>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</si>
  <si>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</si>
  <si>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</si>
  <si>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</si>
  <si>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</si>
  <si>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</si>
  <si>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</si>
  <si>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</si>
  <si>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</si>
  <si>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</si>
  <si>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</si>
  <si>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</si>
  <si>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</si>
  <si>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</si>
  <si>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</si>
  <si>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</si>
  <si>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</si>
  <si>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</si>
  <si>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</si>
  <si>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</si>
  <si>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</si>
  <si>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</si>
  <si>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</si>
  <si>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</si>
  <si>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</si>
  <si>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</si>
  <si>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</si>
  <si>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</si>
  <si>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</si>
  <si>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</si>
  <si>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</si>
  <si>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</si>
  <si>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</si>
  <si>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</si>
  <si>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</si>
  <si>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</si>
  <si>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</si>
  <si>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</si>
  <si>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</si>
  <si>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</si>
  <si>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</si>
  <si>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</si>
  <si>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</si>
  <si>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</si>
  <si>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</si>
  <si>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</si>
  <si>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</si>
  <si>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</si>
  <si>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</si>
  <si>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</si>
  <si>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</si>
  <si>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</si>
  <si>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</si>
  <si>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</si>
  <si>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</si>
  <si>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</si>
  <si>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</si>
  <si>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</si>
  <si>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</si>
  <si>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</si>
  <si>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</si>
  <si>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</si>
  <si>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</si>
  <si>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</si>
  <si>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</si>
  <si>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</si>
  <si>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</si>
  <si>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615 20210000000000151</t>
  </si>
  <si>
    <t>Дотации на выравнивание бюджетной обеспеченности</t>
  </si>
  <si>
    <t>615 20215001000000151</t>
  </si>
  <si>
    <t>Дотации бюджетам сельских поселений на выравнивание бюджетной обеспеченности</t>
  </si>
  <si>
    <t>615 20215001100000151</t>
  </si>
  <si>
    <t>Субвенции бюджетам бюджетной системы Российской Федерации</t>
  </si>
  <si>
    <t>615 20230000000000151</t>
  </si>
  <si>
    <t>Субвенции местным бюджетам на выполнение передаваемых полномочий субъектов Российской Федерации</t>
  </si>
  <si>
    <t>615 20230024000000151</t>
  </si>
  <si>
    <t>Субвенции бюджетам сельских поселений на выполнение передаваемых полномочий субъектов Российской Федерации</t>
  </si>
  <si>
    <t>615 20230024100000151</t>
  </si>
  <si>
    <t>Иные межбюджетные трансферты</t>
  </si>
  <si>
    <t>615 20240000000000151</t>
  </si>
  <si>
    <t>Прочие межбюджетные трансферты, передаваемые бюджетам</t>
  </si>
  <si>
    <t>615 20249999000000151</t>
  </si>
  <si>
    <t>Прочие межбюджетные трансферты, передаваемые бюджетам сельских поселений</t>
  </si>
  <si>
    <t>615 20249999100000151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</si>
  <si>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</si>
  <si>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</si>
  <si>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</si>
  <si>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</si>
  <si>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</si>
  <si>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</si>
  <si>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</si>
  <si>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</si>
  <si>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</si>
  <si>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</si>
  <si>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</si>
  <si>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</si>
  <si>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</si>
  <si>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</si>
  <si>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</si>
  <si>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</si>
  <si>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</si>
  <si>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</si>
  <si>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</si>
  <si>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</si>
  <si>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</si>
  <si>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</si>
  <si>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</si>
  <si>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</si>
  <si>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</si>
  <si>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</si>
  <si>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</si>
  <si>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</si>
  <si>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</si>
  <si>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</si>
  <si>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</si>
  <si>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</si>
  <si>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</si>
  <si>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</si>
  <si>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</si>
  <si>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</si>
  <si>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</si>
  <si>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</si>
  <si>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</si>
  <si>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</si>
  <si>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</si>
  <si>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</si>
  <si>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</si>
  <si>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</si>
  <si>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</si>
  <si>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</si>
  <si>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</si>
  <si>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</si>
  <si>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</si>
  <si>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</si>
  <si>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</si>
  <si>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</si>
  <si>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</si>
  <si>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</si>
  <si>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</si>
  <si>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</si>
  <si>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</si>
  <si>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</si>
  <si>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</si>
  <si>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</si>
  <si>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</si>
  <si>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</si>
  <si>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</si>
  <si>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</si>
  <si>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</si>
  <si>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</si>
  <si>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</si>
  <si>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</si>
  <si>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</si>
  <si>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</si>
  <si>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</si>
  <si>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</si>
  <si>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</si>
  <si>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</si>
  <si>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</si>
  <si>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</si>
  <si>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</si>
  <si>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</si>
  <si>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</si>
  <si>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</si>
  <si>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</si>
  <si>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</si>
  <si>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</si>
  <si>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</si>
  <si>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</si>
  <si>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</si>
  <si>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</si>
  <si>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</si>
  <si>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</si>
  <si>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</si>
  <si>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</si>
  <si>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</si>
  <si>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</si>
  <si>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</si>
  <si>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</si>
  <si>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</si>
  <si>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</si>
  <si>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</si>
  <si>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</si>
  <si>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</si>
  <si>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</si>
  <si>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Бюджет муниципального образования  "Сусанинское сельское поселение"</t>
  </si>
  <si>
    <t>41618460</t>
  </si>
  <si>
    <t>615</t>
  </si>
  <si>
    <t>04184020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</si>
</sst>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65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66" t="s">
        <v>0</v>
      </c>
      <c r="B2" s="66"/>
      <c r="C2" s="66"/>
      <c r="D2" s="66"/>
      <c r="E2" s="2"/>
      <c r="F2" s="3"/>
    </row>
    <row r="3" spans="1:6" ht="13.8" x14ac:dyDescent="0.25">
      <c r="A3" s="66"/>
      <c r="B3" s="66"/>
      <c r="C3" s="66"/>
      <c r="D3" s="66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71" t="s">
        <v>13</v>
      </c>
      <c r="B5" s="71"/>
      <c r="C5" s="71"/>
      <c r="D5" s="71"/>
      <c r="E5" s="4" t="s">
        <v>4</v>
      </c>
      <c r="F5" s="10" t="s">
        <v>14</v>
      </c>
    </row>
    <row r="6" spans="1:6" ht="24.6" customHeight="1" x14ac:dyDescent="0.25">
      <c r="A6" s="11" t="s">
        <v>5</v>
      </c>
      <c r="B6" s="72" t="s">
        <v>15</v>
      </c>
      <c r="C6" s="72"/>
      <c r="D6" s="72"/>
      <c r="E6" s="4" t="s">
        <v>6</v>
      </c>
      <c r="F6" s="12" t="s">
        <v>223</v>
      </c>
    </row>
    <row r="7" spans="1:6" ht="13.2" x14ac:dyDescent="0.25">
      <c r="A7" s="11"/>
      <c r="B7" s="13"/>
      <c r="C7" s="13"/>
      <c r="D7" s="13"/>
      <c r="E7" s="4" t="s">
        <v>7</v>
      </c>
      <c r="F7" s="14" t="s">
        <v>222</v>
      </c>
    </row>
    <row r="8" spans="1:6" ht="13.2" x14ac:dyDescent="0.25">
      <c r="A8" s="6" t="s">
        <v>8</v>
      </c>
      <c r="B8" s="70" t="s">
        <v>220</v>
      </c>
      <c r="C8" s="70"/>
      <c r="D8" s="70"/>
      <c r="E8" s="4" t="s">
        <v>9</v>
      </c>
      <c r="F8" s="14" t="s">
        <v>221</v>
      </c>
    </row>
    <row r="9" spans="1:6" ht="13.2" x14ac:dyDescent="0.25">
      <c r="A9" s="6" t="s">
        <v>10</v>
      </c>
      <c r="B9" s="6"/>
      <c r="C9" s="6"/>
      <c r="D9" s="15"/>
      <c r="E9" s="4"/>
      <c r="F9" s="16"/>
    </row>
    <row r="10" spans="1:6" ht="13.2" x14ac:dyDescent="0.25">
      <c r="A10" s="6" t="s">
        <v>16</v>
      </c>
      <c r="B10" s="6"/>
      <c r="C10" s="17"/>
      <c r="D10" s="15"/>
      <c r="E10" s="4" t="s">
        <v>11</v>
      </c>
      <c r="F10" s="18" t="s">
        <v>12</v>
      </c>
    </row>
    <row r="11" spans="1:6" ht="20.25" customHeight="1" x14ac:dyDescent="0.25">
      <c r="A11" s="66" t="s">
        <v>17</v>
      </c>
      <c r="B11" s="66"/>
      <c r="C11" s="66"/>
      <c r="D11" s="66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0" t="s">
        <v>18</v>
      </c>
      <c r="B13" s="63" t="s">
        <v>19</v>
      </c>
      <c r="C13" s="54" t="s">
        <v>20</v>
      </c>
      <c r="D13" s="67" t="s">
        <v>21</v>
      </c>
      <c r="E13" s="57" t="s">
        <v>22</v>
      </c>
      <c r="F13" s="51" t="s">
        <v>23</v>
      </c>
    </row>
    <row r="14" spans="1:6" ht="3.6" customHeight="1" x14ac:dyDescent="0.25">
      <c r="A14" s="61"/>
      <c r="B14" s="64"/>
      <c r="C14" s="55"/>
      <c r="D14" s="68"/>
      <c r="E14" s="58"/>
      <c r="F14" s="52"/>
    </row>
    <row r="15" spans="1:6" ht="3" customHeight="1" x14ac:dyDescent="0.25">
      <c r="A15" s="61"/>
      <c r="B15" s="64"/>
      <c r="C15" s="55"/>
      <c r="D15" s="68"/>
      <c r="E15" s="58"/>
      <c r="F15" s="52"/>
    </row>
    <row r="16" spans="1:6" ht="3" customHeight="1" x14ac:dyDescent="0.25">
      <c r="A16" s="61"/>
      <c r="B16" s="64"/>
      <c r="C16" s="55"/>
      <c r="D16" s="68"/>
      <c r="E16" s="58"/>
      <c r="F16" s="52"/>
    </row>
    <row r="17" spans="1:6" ht="3" customHeight="1" x14ac:dyDescent="0.25">
      <c r="A17" s="61"/>
      <c r="B17" s="64"/>
      <c r="C17" s="55"/>
      <c r="D17" s="68"/>
      <c r="E17" s="58"/>
      <c r="F17" s="52"/>
    </row>
    <row r="18" spans="1:6" ht="3" customHeight="1" x14ac:dyDescent="0.25">
      <c r="A18" s="61"/>
      <c r="B18" s="64"/>
      <c r="C18" s="55"/>
      <c r="D18" s="68"/>
      <c r="E18" s="58"/>
      <c r="F18" s="52"/>
    </row>
    <row r="19" spans="1:6" ht="23.4" customHeight="1" x14ac:dyDescent="0.25">
      <c r="A19" s="62"/>
      <c r="B19" s="65"/>
      <c r="C19" s="56"/>
      <c r="D19" s="69"/>
      <c r="E19" s="59"/>
      <c r="F19" s="53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24</v>
      </c>
      <c r="E20" s="27" t="s">
        <v>25</v>
      </c>
      <c r="F20" s="28" t="s">
        <v>26</v>
      </c>
    </row>
    <row r="21" spans="1:6" ht="15.9" customHeight="1" x14ac:dyDescent="0.25">
      <c r="A21" s="29" t="s">
        <v>27</v>
      </c>
      <c r="B21" s="30" t="s">
        <v>28</v>
      </c>
      <c r="C21" s="31"/>
      <c r="D21" s="32">
        <v>2318693.0699999998</v>
      </c>
      <c r="E21" s="33" t="s">
        <v>29</v>
      </c>
      <c r="F21" s="33">
        <f>IF(IF(D21="-",0,D21)+IF(E21="-",0,E21)=0,"-",IF(D21="-",0,D21)+IF(E21="-",0,E21))</f>
        <v>2318693.0699999998</v>
      </c>
    </row>
    <row r="22" spans="1:6" ht="12.75" customHeight="1" x14ac:dyDescent="0.25">
      <c r="A22" s="34" t="s">
        <v>30</v>
      </c>
      <c r="B22" s="35"/>
      <c r="C22" s="36"/>
      <c r="D22" s="37"/>
      <c r="E22" s="37"/>
      <c r="F22" s="37"/>
    </row>
    <row r="23" spans="1:6" ht="13.2" x14ac:dyDescent="0.25">
      <c r="A23" s="34" t="s">
        <v>31</v>
      </c>
      <c r="B23" s="35" t="s">
        <v>28</v>
      </c>
      <c r="C23" s="36" t="s">
        <v>32</v>
      </c>
      <c r="D23" s="37">
        <v>1636807.04</v>
      </c>
      <c r="E23" s="37" t="s">
        <v>29</v>
      </c>
      <c r="F23" s="37">
        <f t="shared" ref="F23:F66" si="0">IF(IF(D23="-",0,D23)+IF(E23="-",0,E23)=0,"-",IF(D23="-",0,D23)+IF(E23="-",0,E23))</f>
        <v>1636807.04</v>
      </c>
    </row>
    <row r="24" spans="1:6" ht="13.2" x14ac:dyDescent="0.25">
      <c r="A24" s="34" t="s">
        <v>33</v>
      </c>
      <c r="B24" s="35" t="s">
        <v>28</v>
      </c>
      <c r="C24" s="36" t="s">
        <v>34</v>
      </c>
      <c r="D24" s="37">
        <v>384073.08</v>
      </c>
      <c r="E24" s="37" t="s">
        <v>29</v>
      </c>
      <c r="F24" s="37">
        <f t="shared" si="0"/>
        <v>384073.08</v>
      </c>
    </row>
    <row r="25" spans="1:6" ht="13.2" x14ac:dyDescent="0.25">
      <c r="A25" s="34" t="s">
        <v>35</v>
      </c>
      <c r="B25" s="35" t="s">
        <v>28</v>
      </c>
      <c r="C25" s="36" t="s">
        <v>36</v>
      </c>
      <c r="D25" s="37">
        <v>384073.08</v>
      </c>
      <c r="E25" s="37" t="s">
        <v>29</v>
      </c>
      <c r="F25" s="37">
        <f t="shared" si="0"/>
        <v>384073.08</v>
      </c>
    </row>
    <row r="26" spans="1:6" ht="51" x14ac:dyDescent="0.25">
      <c r="A26" s="34" t="s">
        <v>37</v>
      </c>
      <c r="B26" s="35" t="s">
        <v>28</v>
      </c>
      <c r="C26" s="36" t="s">
        <v>38</v>
      </c>
      <c r="D26" s="37">
        <v>384073.08</v>
      </c>
      <c r="E26" s="37" t="s">
        <v>29</v>
      </c>
      <c r="F26" s="37">
        <f t="shared" si="0"/>
        <v>384073.08</v>
      </c>
    </row>
    <row r="27" spans="1:6" ht="71.400000000000006" x14ac:dyDescent="0.25">
      <c r="A27" s="38" t="s">
        <v>39</v>
      </c>
      <c r="B27" s="35" t="s">
        <v>28</v>
      </c>
      <c r="C27" s="36" t="s">
        <v>40</v>
      </c>
      <c r="D27" s="37">
        <v>384096.76</v>
      </c>
      <c r="E27" s="37" t="s">
        <v>29</v>
      </c>
      <c r="F27" s="37">
        <f t="shared" si="0"/>
        <v>384096.76</v>
      </c>
    </row>
    <row r="28" spans="1:6" ht="61.2" x14ac:dyDescent="0.25">
      <c r="A28" s="38" t="s">
        <v>41</v>
      </c>
      <c r="B28" s="35" t="s">
        <v>28</v>
      </c>
      <c r="C28" s="36" t="s">
        <v>42</v>
      </c>
      <c r="D28" s="37">
        <v>-23.68</v>
      </c>
      <c r="E28" s="37" t="s">
        <v>29</v>
      </c>
      <c r="F28" s="37">
        <f t="shared" si="0"/>
        <v>-23.68</v>
      </c>
    </row>
    <row r="29" spans="1:6" ht="20.399999999999999" x14ac:dyDescent="0.25">
      <c r="A29" s="34" t="s">
        <v>43</v>
      </c>
      <c r="B29" s="35" t="s">
        <v>28</v>
      </c>
      <c r="C29" s="36" t="s">
        <v>44</v>
      </c>
      <c r="D29" s="37">
        <v>239185.95</v>
      </c>
      <c r="E29" s="37" t="s">
        <v>29</v>
      </c>
      <c r="F29" s="37">
        <f t="shared" si="0"/>
        <v>239185.95</v>
      </c>
    </row>
    <row r="30" spans="1:6" ht="20.399999999999999" x14ac:dyDescent="0.25">
      <c r="A30" s="34" t="s">
        <v>45</v>
      </c>
      <c r="B30" s="35" t="s">
        <v>28</v>
      </c>
      <c r="C30" s="36" t="s">
        <v>46</v>
      </c>
      <c r="D30" s="37">
        <v>239185.95</v>
      </c>
      <c r="E30" s="37" t="s">
        <v>29</v>
      </c>
      <c r="F30" s="37">
        <f t="shared" si="0"/>
        <v>239185.95</v>
      </c>
    </row>
    <row r="31" spans="1:6" ht="51" x14ac:dyDescent="0.25">
      <c r="A31" s="34" t="s">
        <v>47</v>
      </c>
      <c r="B31" s="35" t="s">
        <v>28</v>
      </c>
      <c r="C31" s="36" t="s">
        <v>48</v>
      </c>
      <c r="D31" s="37">
        <v>78613.42</v>
      </c>
      <c r="E31" s="37" t="s">
        <v>29</v>
      </c>
      <c r="F31" s="37">
        <f t="shared" si="0"/>
        <v>78613.42</v>
      </c>
    </row>
    <row r="32" spans="1:6" ht="61.2" x14ac:dyDescent="0.25">
      <c r="A32" s="38" t="s">
        <v>49</v>
      </c>
      <c r="B32" s="35" t="s">
        <v>28</v>
      </c>
      <c r="C32" s="36" t="s">
        <v>50</v>
      </c>
      <c r="D32" s="37">
        <v>891.03</v>
      </c>
      <c r="E32" s="37" t="s">
        <v>29</v>
      </c>
      <c r="F32" s="37">
        <f t="shared" si="0"/>
        <v>891.03</v>
      </c>
    </row>
    <row r="33" spans="1:6" ht="51" x14ac:dyDescent="0.25">
      <c r="A33" s="34" t="s">
        <v>51</v>
      </c>
      <c r="B33" s="35" t="s">
        <v>28</v>
      </c>
      <c r="C33" s="36" t="s">
        <v>52</v>
      </c>
      <c r="D33" s="37">
        <v>165042.53</v>
      </c>
      <c r="E33" s="37" t="s">
        <v>29</v>
      </c>
      <c r="F33" s="37">
        <f t="shared" si="0"/>
        <v>165042.53</v>
      </c>
    </row>
    <row r="34" spans="1:6" ht="51" x14ac:dyDescent="0.25">
      <c r="A34" s="34" t="s">
        <v>53</v>
      </c>
      <c r="B34" s="35" t="s">
        <v>28</v>
      </c>
      <c r="C34" s="36" t="s">
        <v>54</v>
      </c>
      <c r="D34" s="37">
        <v>-5361.03</v>
      </c>
      <c r="E34" s="37" t="s">
        <v>29</v>
      </c>
      <c r="F34" s="37">
        <f t="shared" si="0"/>
        <v>-5361.03</v>
      </c>
    </row>
    <row r="35" spans="1:6" ht="13.2" x14ac:dyDescent="0.25">
      <c r="A35" s="34" t="s">
        <v>55</v>
      </c>
      <c r="B35" s="35" t="s">
        <v>28</v>
      </c>
      <c r="C35" s="36" t="s">
        <v>56</v>
      </c>
      <c r="D35" s="37">
        <v>964095.67</v>
      </c>
      <c r="E35" s="37" t="s">
        <v>29</v>
      </c>
      <c r="F35" s="37">
        <f t="shared" si="0"/>
        <v>964095.67</v>
      </c>
    </row>
    <row r="36" spans="1:6" ht="13.2" x14ac:dyDescent="0.25">
      <c r="A36" s="34" t="s">
        <v>57</v>
      </c>
      <c r="B36" s="35" t="s">
        <v>28</v>
      </c>
      <c r="C36" s="36" t="s">
        <v>58</v>
      </c>
      <c r="D36" s="37">
        <v>24688.560000000001</v>
      </c>
      <c r="E36" s="37" t="s">
        <v>29</v>
      </c>
      <c r="F36" s="37">
        <f t="shared" si="0"/>
        <v>24688.560000000001</v>
      </c>
    </row>
    <row r="37" spans="1:6" ht="30.6" x14ac:dyDescent="0.25">
      <c r="A37" s="34" t="s">
        <v>59</v>
      </c>
      <c r="B37" s="35" t="s">
        <v>28</v>
      </c>
      <c r="C37" s="36" t="s">
        <v>60</v>
      </c>
      <c r="D37" s="37">
        <v>24688.560000000001</v>
      </c>
      <c r="E37" s="37" t="s">
        <v>29</v>
      </c>
      <c r="F37" s="37">
        <f t="shared" si="0"/>
        <v>24688.560000000001</v>
      </c>
    </row>
    <row r="38" spans="1:6" ht="51" x14ac:dyDescent="0.25">
      <c r="A38" s="34" t="s">
        <v>61</v>
      </c>
      <c r="B38" s="35" t="s">
        <v>28</v>
      </c>
      <c r="C38" s="36" t="s">
        <v>62</v>
      </c>
      <c r="D38" s="37">
        <v>24242.49</v>
      </c>
      <c r="E38" s="37" t="s">
        <v>29</v>
      </c>
      <c r="F38" s="37">
        <f t="shared" si="0"/>
        <v>24242.49</v>
      </c>
    </row>
    <row r="39" spans="1:6" ht="40.799999999999997" x14ac:dyDescent="0.25">
      <c r="A39" s="34" t="s">
        <v>63</v>
      </c>
      <c r="B39" s="35" t="s">
        <v>28</v>
      </c>
      <c r="C39" s="36" t="s">
        <v>64</v>
      </c>
      <c r="D39" s="37">
        <v>446.07</v>
      </c>
      <c r="E39" s="37" t="s">
        <v>29</v>
      </c>
      <c r="F39" s="37">
        <f t="shared" si="0"/>
        <v>446.07</v>
      </c>
    </row>
    <row r="40" spans="1:6" ht="13.2" x14ac:dyDescent="0.25">
      <c r="A40" s="34" t="s">
        <v>65</v>
      </c>
      <c r="B40" s="35" t="s">
        <v>28</v>
      </c>
      <c r="C40" s="36" t="s">
        <v>66</v>
      </c>
      <c r="D40" s="37">
        <v>939407.11</v>
      </c>
      <c r="E40" s="37" t="s">
        <v>29</v>
      </c>
      <c r="F40" s="37">
        <f t="shared" si="0"/>
        <v>939407.11</v>
      </c>
    </row>
    <row r="41" spans="1:6" ht="13.2" x14ac:dyDescent="0.25">
      <c r="A41" s="34" t="s">
        <v>67</v>
      </c>
      <c r="B41" s="35" t="s">
        <v>28</v>
      </c>
      <c r="C41" s="36" t="s">
        <v>68</v>
      </c>
      <c r="D41" s="37">
        <v>587474.6</v>
      </c>
      <c r="E41" s="37" t="s">
        <v>29</v>
      </c>
      <c r="F41" s="37">
        <f t="shared" si="0"/>
        <v>587474.6</v>
      </c>
    </row>
    <row r="42" spans="1:6" ht="20.399999999999999" x14ac:dyDescent="0.25">
      <c r="A42" s="34" t="s">
        <v>69</v>
      </c>
      <c r="B42" s="35" t="s">
        <v>28</v>
      </c>
      <c r="C42" s="36" t="s">
        <v>70</v>
      </c>
      <c r="D42" s="37">
        <v>587474.6</v>
      </c>
      <c r="E42" s="37" t="s">
        <v>29</v>
      </c>
      <c r="F42" s="37">
        <f t="shared" si="0"/>
        <v>587474.6</v>
      </c>
    </row>
    <row r="43" spans="1:6" ht="13.2" x14ac:dyDescent="0.25">
      <c r="A43" s="34" t="s">
        <v>71</v>
      </c>
      <c r="B43" s="35" t="s">
        <v>28</v>
      </c>
      <c r="C43" s="36" t="s">
        <v>72</v>
      </c>
      <c r="D43" s="37">
        <v>351932.51</v>
      </c>
      <c r="E43" s="37" t="s">
        <v>29</v>
      </c>
      <c r="F43" s="37">
        <f t="shared" si="0"/>
        <v>351932.51</v>
      </c>
    </row>
    <row r="44" spans="1:6" ht="20.399999999999999" x14ac:dyDescent="0.25">
      <c r="A44" s="34" t="s">
        <v>73</v>
      </c>
      <c r="B44" s="35" t="s">
        <v>28</v>
      </c>
      <c r="C44" s="36" t="s">
        <v>74</v>
      </c>
      <c r="D44" s="37">
        <v>351932.51</v>
      </c>
      <c r="E44" s="37" t="s">
        <v>29</v>
      </c>
      <c r="F44" s="37">
        <f t="shared" si="0"/>
        <v>351932.51</v>
      </c>
    </row>
    <row r="45" spans="1:6" ht="30.6" x14ac:dyDescent="0.25">
      <c r="A45" s="34" t="s">
        <v>75</v>
      </c>
      <c r="B45" s="35" t="s">
        <v>28</v>
      </c>
      <c r="C45" s="36" t="s">
        <v>76</v>
      </c>
      <c r="D45" s="37">
        <v>28002.34</v>
      </c>
      <c r="E45" s="37" t="s">
        <v>29</v>
      </c>
      <c r="F45" s="37">
        <f t="shared" si="0"/>
        <v>28002.34</v>
      </c>
    </row>
    <row r="46" spans="1:6" ht="61.2" x14ac:dyDescent="0.25">
      <c r="A46" s="38" t="s">
        <v>77</v>
      </c>
      <c r="B46" s="35" t="s">
        <v>28</v>
      </c>
      <c r="C46" s="36" t="s">
        <v>78</v>
      </c>
      <c r="D46" s="37">
        <v>8301.43</v>
      </c>
      <c r="E46" s="37" t="s">
        <v>29</v>
      </c>
      <c r="F46" s="37">
        <f t="shared" si="0"/>
        <v>8301.43</v>
      </c>
    </row>
    <row r="47" spans="1:6" ht="30.6" x14ac:dyDescent="0.25">
      <c r="A47" s="34" t="s">
        <v>79</v>
      </c>
      <c r="B47" s="35" t="s">
        <v>28</v>
      </c>
      <c r="C47" s="36" t="s">
        <v>80</v>
      </c>
      <c r="D47" s="37">
        <v>8301.43</v>
      </c>
      <c r="E47" s="37" t="s">
        <v>29</v>
      </c>
      <c r="F47" s="37">
        <f t="shared" si="0"/>
        <v>8301.43</v>
      </c>
    </row>
    <row r="48" spans="1:6" ht="20.399999999999999" x14ac:dyDescent="0.25">
      <c r="A48" s="34" t="s">
        <v>81</v>
      </c>
      <c r="B48" s="35" t="s">
        <v>28</v>
      </c>
      <c r="C48" s="36" t="s">
        <v>82</v>
      </c>
      <c r="D48" s="37">
        <v>8301.43</v>
      </c>
      <c r="E48" s="37" t="s">
        <v>29</v>
      </c>
      <c r="F48" s="37">
        <f t="shared" si="0"/>
        <v>8301.43</v>
      </c>
    </row>
    <row r="49" spans="1:6" ht="51" x14ac:dyDescent="0.25">
      <c r="A49" s="38" t="s">
        <v>83</v>
      </c>
      <c r="B49" s="35" t="s">
        <v>28</v>
      </c>
      <c r="C49" s="36" t="s">
        <v>84</v>
      </c>
      <c r="D49" s="37">
        <v>19700.91</v>
      </c>
      <c r="E49" s="37" t="s">
        <v>29</v>
      </c>
      <c r="F49" s="37">
        <f t="shared" si="0"/>
        <v>19700.91</v>
      </c>
    </row>
    <row r="50" spans="1:6" ht="51" x14ac:dyDescent="0.25">
      <c r="A50" s="38" t="s">
        <v>85</v>
      </c>
      <c r="B50" s="35" t="s">
        <v>28</v>
      </c>
      <c r="C50" s="36" t="s">
        <v>86</v>
      </c>
      <c r="D50" s="37">
        <v>19700.91</v>
      </c>
      <c r="E50" s="37" t="s">
        <v>29</v>
      </c>
      <c r="F50" s="37">
        <f t="shared" si="0"/>
        <v>19700.91</v>
      </c>
    </row>
    <row r="51" spans="1:6" ht="51" x14ac:dyDescent="0.25">
      <c r="A51" s="34" t="s">
        <v>87</v>
      </c>
      <c r="B51" s="35" t="s">
        <v>28</v>
      </c>
      <c r="C51" s="36" t="s">
        <v>88</v>
      </c>
      <c r="D51" s="37">
        <v>19700.91</v>
      </c>
      <c r="E51" s="37" t="s">
        <v>29</v>
      </c>
      <c r="F51" s="37">
        <f t="shared" si="0"/>
        <v>19700.91</v>
      </c>
    </row>
    <row r="52" spans="1:6" ht="20.399999999999999" x14ac:dyDescent="0.25">
      <c r="A52" s="34" t="s">
        <v>89</v>
      </c>
      <c r="B52" s="35" t="s">
        <v>28</v>
      </c>
      <c r="C52" s="36" t="s">
        <v>90</v>
      </c>
      <c r="D52" s="37">
        <v>21450</v>
      </c>
      <c r="E52" s="37" t="s">
        <v>29</v>
      </c>
      <c r="F52" s="37">
        <f t="shared" si="0"/>
        <v>21450</v>
      </c>
    </row>
    <row r="53" spans="1:6" ht="13.2" x14ac:dyDescent="0.25">
      <c r="A53" s="34" t="s">
        <v>91</v>
      </c>
      <c r="B53" s="35" t="s">
        <v>28</v>
      </c>
      <c r="C53" s="36" t="s">
        <v>92</v>
      </c>
      <c r="D53" s="37">
        <v>21450</v>
      </c>
      <c r="E53" s="37" t="s">
        <v>29</v>
      </c>
      <c r="F53" s="37">
        <f t="shared" si="0"/>
        <v>21450</v>
      </c>
    </row>
    <row r="54" spans="1:6" ht="13.2" x14ac:dyDescent="0.25">
      <c r="A54" s="34" t="s">
        <v>93</v>
      </c>
      <c r="B54" s="35" t="s">
        <v>28</v>
      </c>
      <c r="C54" s="36" t="s">
        <v>94</v>
      </c>
      <c r="D54" s="37">
        <v>21450</v>
      </c>
      <c r="E54" s="37" t="s">
        <v>29</v>
      </c>
      <c r="F54" s="37">
        <f t="shared" si="0"/>
        <v>21450</v>
      </c>
    </row>
    <row r="55" spans="1:6" ht="20.399999999999999" x14ac:dyDescent="0.25">
      <c r="A55" s="34" t="s">
        <v>95</v>
      </c>
      <c r="B55" s="35" t="s">
        <v>28</v>
      </c>
      <c r="C55" s="36" t="s">
        <v>96</v>
      </c>
      <c r="D55" s="37">
        <v>21450</v>
      </c>
      <c r="E55" s="37" t="s">
        <v>29</v>
      </c>
      <c r="F55" s="37">
        <f t="shared" si="0"/>
        <v>21450</v>
      </c>
    </row>
    <row r="56" spans="1:6" ht="13.2" x14ac:dyDescent="0.25">
      <c r="A56" s="34" t="s">
        <v>97</v>
      </c>
      <c r="B56" s="35" t="s">
        <v>28</v>
      </c>
      <c r="C56" s="36" t="s">
        <v>98</v>
      </c>
      <c r="D56" s="37">
        <v>681886.03</v>
      </c>
      <c r="E56" s="37" t="s">
        <v>29</v>
      </c>
      <c r="F56" s="37">
        <f t="shared" si="0"/>
        <v>681886.03</v>
      </c>
    </row>
    <row r="57" spans="1:6" ht="20.399999999999999" x14ac:dyDescent="0.25">
      <c r="A57" s="34" t="s">
        <v>99</v>
      </c>
      <c r="B57" s="35" t="s">
        <v>28</v>
      </c>
      <c r="C57" s="36" t="s">
        <v>100</v>
      </c>
      <c r="D57" s="37">
        <v>681886.03</v>
      </c>
      <c r="E57" s="37" t="s">
        <v>29</v>
      </c>
      <c r="F57" s="37">
        <f t="shared" si="0"/>
        <v>681886.03</v>
      </c>
    </row>
    <row r="58" spans="1:6" ht="13.2" x14ac:dyDescent="0.25">
      <c r="A58" s="34" t="s">
        <v>101</v>
      </c>
      <c r="B58" s="35" t="s">
        <v>28</v>
      </c>
      <c r="C58" s="36" t="s">
        <v>102</v>
      </c>
      <c r="D58" s="37">
        <v>663127</v>
      </c>
      <c r="E58" s="37" t="s">
        <v>29</v>
      </c>
      <c r="F58" s="37">
        <f t="shared" si="0"/>
        <v>663127</v>
      </c>
    </row>
    <row r="59" spans="1:6" ht="13.2" x14ac:dyDescent="0.25">
      <c r="A59" s="34" t="s">
        <v>103</v>
      </c>
      <c r="B59" s="35" t="s">
        <v>28</v>
      </c>
      <c r="C59" s="36" t="s">
        <v>104</v>
      </c>
      <c r="D59" s="37">
        <v>663127</v>
      </c>
      <c r="E59" s="37" t="s">
        <v>29</v>
      </c>
      <c r="F59" s="37">
        <f t="shared" si="0"/>
        <v>663127</v>
      </c>
    </row>
    <row r="60" spans="1:6" ht="20.399999999999999" x14ac:dyDescent="0.25">
      <c r="A60" s="34" t="s">
        <v>105</v>
      </c>
      <c r="B60" s="35" t="s">
        <v>28</v>
      </c>
      <c r="C60" s="36" t="s">
        <v>106</v>
      </c>
      <c r="D60" s="37">
        <v>663127</v>
      </c>
      <c r="E60" s="37" t="s">
        <v>29</v>
      </c>
      <c r="F60" s="37">
        <f t="shared" si="0"/>
        <v>663127</v>
      </c>
    </row>
    <row r="61" spans="1:6" ht="20.399999999999999" x14ac:dyDescent="0.25">
      <c r="A61" s="34" t="s">
        <v>107</v>
      </c>
      <c r="B61" s="35" t="s">
        <v>28</v>
      </c>
      <c r="C61" s="36" t="s">
        <v>108</v>
      </c>
      <c r="D61" s="37">
        <v>1000</v>
      </c>
      <c r="E61" s="37" t="s">
        <v>29</v>
      </c>
      <c r="F61" s="37">
        <f t="shared" si="0"/>
        <v>1000</v>
      </c>
    </row>
    <row r="62" spans="1:6" ht="20.399999999999999" x14ac:dyDescent="0.25">
      <c r="A62" s="34" t="s">
        <v>109</v>
      </c>
      <c r="B62" s="35" t="s">
        <v>28</v>
      </c>
      <c r="C62" s="36" t="s">
        <v>110</v>
      </c>
      <c r="D62" s="37">
        <v>1000</v>
      </c>
      <c r="E62" s="37" t="s">
        <v>29</v>
      </c>
      <c r="F62" s="37">
        <f t="shared" si="0"/>
        <v>1000</v>
      </c>
    </row>
    <row r="63" spans="1:6" ht="20.399999999999999" x14ac:dyDescent="0.25">
      <c r="A63" s="34" t="s">
        <v>111</v>
      </c>
      <c r="B63" s="35" t="s">
        <v>28</v>
      </c>
      <c r="C63" s="36" t="s">
        <v>112</v>
      </c>
      <c r="D63" s="37">
        <v>1000</v>
      </c>
      <c r="E63" s="37" t="s">
        <v>29</v>
      </c>
      <c r="F63" s="37">
        <f t="shared" si="0"/>
        <v>1000</v>
      </c>
    </row>
    <row r="64" spans="1:6" ht="13.2" x14ac:dyDescent="0.25">
      <c r="A64" s="34" t="s">
        <v>113</v>
      </c>
      <c r="B64" s="35" t="s">
        <v>28</v>
      </c>
      <c r="C64" s="36" t="s">
        <v>114</v>
      </c>
      <c r="D64" s="37">
        <v>17759.03</v>
      </c>
      <c r="E64" s="37" t="s">
        <v>29</v>
      </c>
      <c r="F64" s="37">
        <f t="shared" si="0"/>
        <v>17759.03</v>
      </c>
    </row>
    <row r="65" spans="1:6" ht="13.2" x14ac:dyDescent="0.25">
      <c r="A65" s="34" t="s">
        <v>115</v>
      </c>
      <c r="B65" s="35" t="s">
        <v>28</v>
      </c>
      <c r="C65" s="36" t="s">
        <v>116</v>
      </c>
      <c r="D65" s="37">
        <v>17759.03</v>
      </c>
      <c r="E65" s="37" t="s">
        <v>29</v>
      </c>
      <c r="F65" s="37">
        <f t="shared" si="0"/>
        <v>17759.03</v>
      </c>
    </row>
    <row r="66" spans="1:6" ht="20.399999999999999" x14ac:dyDescent="0.25">
      <c r="A66" s="34" t="s">
        <v>117</v>
      </c>
      <c r="B66" s="35" t="s">
        <v>28</v>
      </c>
      <c r="C66" s="36" t="s">
        <v>118</v>
      </c>
      <c r="D66" s="37">
        <v>17759.03</v>
      </c>
      <c r="E66" s="37" t="s">
        <v>29</v>
      </c>
      <c r="F66" s="37">
        <f t="shared" si="0"/>
        <v>17759.03</v>
      </c>
    </row>
  </sheetData>
  <mergeCells count="12">
    <mergeCell ref="A11:D11"/>
    <mergeCell ref="D13:D19"/>
    <mergeCell ref="B8:D8"/>
    <mergeCell ref="A2:D2"/>
    <mergeCell ref="A3:D3"/>
    <mergeCell ref="A5:D5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66" t="s">
        <v>119</v>
      </c>
      <c r="B2" s="66"/>
      <c r="C2" s="66"/>
      <c r="D2" s="66"/>
      <c r="E2" s="66"/>
      <c r="F2" s="2"/>
      <c r="G2" s="15" t="s">
        <v>120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3" t="s">
        <v>18</v>
      </c>
      <c r="B4" s="63" t="s">
        <v>19</v>
      </c>
      <c r="C4" s="76" t="s">
        <v>121</v>
      </c>
      <c r="D4" s="54"/>
      <c r="E4" s="57" t="s">
        <v>21</v>
      </c>
      <c r="F4" s="57" t="s">
        <v>22</v>
      </c>
      <c r="G4" s="51" t="s">
        <v>23</v>
      </c>
    </row>
    <row r="5" spans="1:7" ht="5.4" customHeight="1" x14ac:dyDescent="0.25">
      <c r="A5" s="74"/>
      <c r="B5" s="64"/>
      <c r="C5" s="77"/>
      <c r="D5" s="55"/>
      <c r="E5" s="58"/>
      <c r="F5" s="58"/>
      <c r="G5" s="52"/>
    </row>
    <row r="6" spans="1:7" ht="9.6" customHeight="1" x14ac:dyDescent="0.25">
      <c r="A6" s="74"/>
      <c r="B6" s="64"/>
      <c r="C6" s="77"/>
      <c r="D6" s="55"/>
      <c r="E6" s="58"/>
      <c r="F6" s="58"/>
      <c r="G6" s="52"/>
    </row>
    <row r="7" spans="1:7" ht="6" customHeight="1" x14ac:dyDescent="0.25">
      <c r="A7" s="74"/>
      <c r="B7" s="64"/>
      <c r="C7" s="77"/>
      <c r="D7" s="55"/>
      <c r="E7" s="58"/>
      <c r="F7" s="58"/>
      <c r="G7" s="52"/>
    </row>
    <row r="8" spans="1:7" ht="6.6" customHeight="1" x14ac:dyDescent="0.25">
      <c r="A8" s="74"/>
      <c r="B8" s="64"/>
      <c r="C8" s="77"/>
      <c r="D8" s="55"/>
      <c r="E8" s="58"/>
      <c r="F8" s="58"/>
      <c r="G8" s="52"/>
    </row>
    <row r="9" spans="1:7" ht="10.95" customHeight="1" x14ac:dyDescent="0.25">
      <c r="A9" s="74"/>
      <c r="B9" s="64"/>
      <c r="C9" s="77"/>
      <c r="D9" s="55"/>
      <c r="E9" s="58"/>
      <c r="F9" s="58"/>
      <c r="G9" s="52"/>
    </row>
    <row r="10" spans="1:7" ht="4.2" hidden="1" customHeight="1" x14ac:dyDescent="0.25">
      <c r="A10" s="74"/>
      <c r="B10" s="64"/>
      <c r="C10" s="77"/>
      <c r="D10" s="55"/>
      <c r="E10" s="58"/>
      <c r="F10" s="22"/>
      <c r="G10" s="39"/>
    </row>
    <row r="11" spans="1:7" ht="13.2" hidden="1" customHeight="1" x14ac:dyDescent="0.25">
      <c r="A11" s="75"/>
      <c r="B11" s="65"/>
      <c r="C11" s="78"/>
      <c r="D11" s="56"/>
      <c r="E11" s="59"/>
      <c r="F11" s="23"/>
      <c r="G11" s="40"/>
    </row>
    <row r="12" spans="1:7" ht="13.5" customHeight="1" x14ac:dyDescent="0.25">
      <c r="A12" s="24">
        <v>1</v>
      </c>
      <c r="B12" s="25">
        <v>2</v>
      </c>
      <c r="C12" s="83">
        <v>3</v>
      </c>
      <c r="D12" s="84"/>
      <c r="E12" s="27" t="s">
        <v>24</v>
      </c>
      <c r="F12" s="42" t="s">
        <v>25</v>
      </c>
      <c r="G12" s="28" t="s">
        <v>26</v>
      </c>
    </row>
    <row r="13" spans="1:7" ht="13.2" x14ac:dyDescent="0.25">
      <c r="A13" s="29" t="s">
        <v>122</v>
      </c>
      <c r="B13" s="30" t="s">
        <v>123</v>
      </c>
      <c r="C13" s="81" t="s">
        <v>124</v>
      </c>
      <c r="D13" s="82"/>
      <c r="E13" s="33">
        <v>335392.15000000002</v>
      </c>
      <c r="F13" s="32" t="s">
        <v>124</v>
      </c>
      <c r="G13" s="43">
        <f>IF(IF(E13="-",0,IF(E13="X",0,E13))+IF(F13="-",0,IF(F13="X",0,F13))=0,"-",IF(E13="-",0,IF(E13="X",0,E13))+IF(F13="-",0,IF(F13="X",0,F13)))</f>
        <v>335392.15000000002</v>
      </c>
    </row>
    <row r="14" spans="1:7" ht="13.2" x14ac:dyDescent="0.25">
      <c r="A14" s="34" t="s">
        <v>30</v>
      </c>
      <c r="B14" s="35"/>
      <c r="C14" s="79"/>
      <c r="D14" s="80"/>
      <c r="E14" s="37"/>
      <c r="F14" s="44"/>
      <c r="G14" s="43"/>
    </row>
    <row r="15" spans="1:7" ht="13.2" x14ac:dyDescent="0.25">
      <c r="A15" s="29" t="s">
        <v>125</v>
      </c>
      <c r="B15" s="30" t="s">
        <v>123</v>
      </c>
      <c r="C15" s="81" t="s">
        <v>126</v>
      </c>
      <c r="D15" s="82"/>
      <c r="E15" s="33">
        <v>208577.82</v>
      </c>
      <c r="F15" s="32" t="s">
        <v>124</v>
      </c>
      <c r="G15" s="43">
        <f t="shared" ref="G15:G46" si="0">IF(IF(E15="-",0,IF(E15="X",0,E15))+IF(F15="-",0,IF(F15="X",0,F15))=0,"-",IF(E15="-",0,IF(E15="X",0,E15))+IF(F15="-",0,IF(F15="X",0,F15)))</f>
        <v>208577.82</v>
      </c>
    </row>
    <row r="16" spans="1:7" ht="61.5" customHeight="1" x14ac:dyDescent="0.25">
      <c r="A16" s="34" t="s">
        <v>127</v>
      </c>
      <c r="B16" s="35" t="s">
        <v>123</v>
      </c>
      <c r="C16" s="79" t="s">
        <v>128</v>
      </c>
      <c r="D16" s="80"/>
      <c r="E16" s="37">
        <v>192000</v>
      </c>
      <c r="F16" s="44" t="s">
        <v>124</v>
      </c>
      <c r="G16" s="43">
        <f t="shared" si="0"/>
        <v>192000</v>
      </c>
    </row>
    <row r="17" spans="1:7" ht="24.6" customHeight="1" x14ac:dyDescent="0.25">
      <c r="A17" s="34" t="s">
        <v>129</v>
      </c>
      <c r="B17" s="35" t="s">
        <v>123</v>
      </c>
      <c r="C17" s="79" t="s">
        <v>130</v>
      </c>
      <c r="D17" s="80"/>
      <c r="E17" s="37">
        <v>192000</v>
      </c>
      <c r="F17" s="44" t="s">
        <v>124</v>
      </c>
      <c r="G17" s="43">
        <f t="shared" si="0"/>
        <v>192000</v>
      </c>
    </row>
    <row r="18" spans="1:7" ht="24.6" customHeight="1" x14ac:dyDescent="0.25">
      <c r="A18" s="34" t="s">
        <v>131</v>
      </c>
      <c r="B18" s="35" t="s">
        <v>123</v>
      </c>
      <c r="C18" s="79" t="s">
        <v>132</v>
      </c>
      <c r="D18" s="80"/>
      <c r="E18" s="37">
        <v>192000</v>
      </c>
      <c r="F18" s="44" t="s">
        <v>124</v>
      </c>
      <c r="G18" s="43">
        <f t="shared" si="0"/>
        <v>192000</v>
      </c>
    </row>
    <row r="19" spans="1:7" ht="24.6" customHeight="1" x14ac:dyDescent="0.25">
      <c r="A19" s="34" t="s">
        <v>133</v>
      </c>
      <c r="B19" s="35" t="s">
        <v>123</v>
      </c>
      <c r="C19" s="79" t="s">
        <v>134</v>
      </c>
      <c r="D19" s="80"/>
      <c r="E19" s="37">
        <v>16577.82</v>
      </c>
      <c r="F19" s="44" t="s">
        <v>124</v>
      </c>
      <c r="G19" s="43">
        <f t="shared" si="0"/>
        <v>16577.82</v>
      </c>
    </row>
    <row r="20" spans="1:7" ht="36.9" customHeight="1" x14ac:dyDescent="0.25">
      <c r="A20" s="34" t="s">
        <v>135</v>
      </c>
      <c r="B20" s="35" t="s">
        <v>123</v>
      </c>
      <c r="C20" s="79" t="s">
        <v>136</v>
      </c>
      <c r="D20" s="80"/>
      <c r="E20" s="37">
        <v>16577.82</v>
      </c>
      <c r="F20" s="44" t="s">
        <v>124</v>
      </c>
      <c r="G20" s="43">
        <f t="shared" si="0"/>
        <v>16577.82</v>
      </c>
    </row>
    <row r="21" spans="1:7" ht="24.6" customHeight="1" x14ac:dyDescent="0.25">
      <c r="A21" s="34" t="s">
        <v>137</v>
      </c>
      <c r="B21" s="35" t="s">
        <v>123</v>
      </c>
      <c r="C21" s="79" t="s">
        <v>138</v>
      </c>
      <c r="D21" s="80"/>
      <c r="E21" s="37">
        <v>6374.02</v>
      </c>
      <c r="F21" s="44" t="s">
        <v>124</v>
      </c>
      <c r="G21" s="43">
        <f t="shared" si="0"/>
        <v>6374.02</v>
      </c>
    </row>
    <row r="22" spans="1:7" ht="36.9" customHeight="1" x14ac:dyDescent="0.25">
      <c r="A22" s="34" t="s">
        <v>139</v>
      </c>
      <c r="B22" s="35" t="s">
        <v>123</v>
      </c>
      <c r="C22" s="79" t="s">
        <v>140</v>
      </c>
      <c r="D22" s="80"/>
      <c r="E22" s="37">
        <v>10203.799999999999</v>
      </c>
      <c r="F22" s="44" t="s">
        <v>124</v>
      </c>
      <c r="G22" s="43">
        <f t="shared" si="0"/>
        <v>10203.799999999999</v>
      </c>
    </row>
    <row r="23" spans="1:7" ht="49.2" customHeight="1" x14ac:dyDescent="0.25">
      <c r="A23" s="29" t="s">
        <v>141</v>
      </c>
      <c r="B23" s="30" t="s">
        <v>123</v>
      </c>
      <c r="C23" s="81" t="s">
        <v>142</v>
      </c>
      <c r="D23" s="82"/>
      <c r="E23" s="33">
        <v>208577.82</v>
      </c>
      <c r="F23" s="32" t="s">
        <v>124</v>
      </c>
      <c r="G23" s="43">
        <f t="shared" si="0"/>
        <v>208577.82</v>
      </c>
    </row>
    <row r="24" spans="1:7" ht="61.5" customHeight="1" x14ac:dyDescent="0.25">
      <c r="A24" s="34" t="s">
        <v>127</v>
      </c>
      <c r="B24" s="35" t="s">
        <v>123</v>
      </c>
      <c r="C24" s="79" t="s">
        <v>143</v>
      </c>
      <c r="D24" s="80"/>
      <c r="E24" s="37">
        <v>192000</v>
      </c>
      <c r="F24" s="44" t="s">
        <v>124</v>
      </c>
      <c r="G24" s="43">
        <f t="shared" si="0"/>
        <v>192000</v>
      </c>
    </row>
    <row r="25" spans="1:7" ht="24.6" customHeight="1" x14ac:dyDescent="0.25">
      <c r="A25" s="34" t="s">
        <v>129</v>
      </c>
      <c r="B25" s="35" t="s">
        <v>123</v>
      </c>
      <c r="C25" s="79" t="s">
        <v>144</v>
      </c>
      <c r="D25" s="80"/>
      <c r="E25" s="37">
        <v>192000</v>
      </c>
      <c r="F25" s="44" t="s">
        <v>124</v>
      </c>
      <c r="G25" s="43">
        <f t="shared" si="0"/>
        <v>192000</v>
      </c>
    </row>
    <row r="26" spans="1:7" ht="24.6" customHeight="1" x14ac:dyDescent="0.25">
      <c r="A26" s="34" t="s">
        <v>131</v>
      </c>
      <c r="B26" s="35" t="s">
        <v>123</v>
      </c>
      <c r="C26" s="79" t="s">
        <v>145</v>
      </c>
      <c r="D26" s="80"/>
      <c r="E26" s="37">
        <v>192000</v>
      </c>
      <c r="F26" s="44" t="s">
        <v>124</v>
      </c>
      <c r="G26" s="43">
        <f t="shared" si="0"/>
        <v>192000</v>
      </c>
    </row>
    <row r="27" spans="1:7" ht="24.6" customHeight="1" x14ac:dyDescent="0.25">
      <c r="A27" s="34" t="s">
        <v>133</v>
      </c>
      <c r="B27" s="35" t="s">
        <v>123</v>
      </c>
      <c r="C27" s="79" t="s">
        <v>146</v>
      </c>
      <c r="D27" s="80"/>
      <c r="E27" s="37">
        <v>16577.82</v>
      </c>
      <c r="F27" s="44" t="s">
        <v>124</v>
      </c>
      <c r="G27" s="43">
        <f t="shared" si="0"/>
        <v>16577.82</v>
      </c>
    </row>
    <row r="28" spans="1:7" ht="36.9" customHeight="1" x14ac:dyDescent="0.25">
      <c r="A28" s="34" t="s">
        <v>135</v>
      </c>
      <c r="B28" s="35" t="s">
        <v>123</v>
      </c>
      <c r="C28" s="79" t="s">
        <v>147</v>
      </c>
      <c r="D28" s="80"/>
      <c r="E28" s="37">
        <v>16577.82</v>
      </c>
      <c r="F28" s="44" t="s">
        <v>124</v>
      </c>
      <c r="G28" s="43">
        <f t="shared" si="0"/>
        <v>16577.82</v>
      </c>
    </row>
    <row r="29" spans="1:7" ht="24.6" customHeight="1" x14ac:dyDescent="0.25">
      <c r="A29" s="34" t="s">
        <v>137</v>
      </c>
      <c r="B29" s="35" t="s">
        <v>123</v>
      </c>
      <c r="C29" s="79" t="s">
        <v>148</v>
      </c>
      <c r="D29" s="80"/>
      <c r="E29" s="37">
        <v>6374.02</v>
      </c>
      <c r="F29" s="44" t="s">
        <v>124</v>
      </c>
      <c r="G29" s="43">
        <f t="shared" si="0"/>
        <v>6374.02</v>
      </c>
    </row>
    <row r="30" spans="1:7" ht="36.9" customHeight="1" x14ac:dyDescent="0.25">
      <c r="A30" s="34" t="s">
        <v>139</v>
      </c>
      <c r="B30" s="35" t="s">
        <v>123</v>
      </c>
      <c r="C30" s="79" t="s">
        <v>149</v>
      </c>
      <c r="D30" s="80"/>
      <c r="E30" s="37">
        <v>10203.799999999999</v>
      </c>
      <c r="F30" s="44" t="s">
        <v>124</v>
      </c>
      <c r="G30" s="43">
        <f t="shared" si="0"/>
        <v>10203.799999999999</v>
      </c>
    </row>
    <row r="31" spans="1:7" ht="13.2" x14ac:dyDescent="0.25">
      <c r="A31" s="29" t="s">
        <v>150</v>
      </c>
      <c r="B31" s="30" t="s">
        <v>123</v>
      </c>
      <c r="C31" s="81" t="s">
        <v>151</v>
      </c>
      <c r="D31" s="82"/>
      <c r="E31" s="33">
        <v>32614</v>
      </c>
      <c r="F31" s="32" t="s">
        <v>124</v>
      </c>
      <c r="G31" s="43">
        <f t="shared" si="0"/>
        <v>32614</v>
      </c>
    </row>
    <row r="32" spans="1:7" ht="24.6" customHeight="1" x14ac:dyDescent="0.25">
      <c r="A32" s="34" t="s">
        <v>133</v>
      </c>
      <c r="B32" s="35" t="s">
        <v>123</v>
      </c>
      <c r="C32" s="79" t="s">
        <v>152</v>
      </c>
      <c r="D32" s="80"/>
      <c r="E32" s="37">
        <v>32614</v>
      </c>
      <c r="F32" s="44" t="s">
        <v>124</v>
      </c>
      <c r="G32" s="43">
        <f t="shared" si="0"/>
        <v>32614</v>
      </c>
    </row>
    <row r="33" spans="1:7" ht="36.9" customHeight="1" x14ac:dyDescent="0.25">
      <c r="A33" s="34" t="s">
        <v>135</v>
      </c>
      <c r="B33" s="35" t="s">
        <v>123</v>
      </c>
      <c r="C33" s="79" t="s">
        <v>153</v>
      </c>
      <c r="D33" s="80"/>
      <c r="E33" s="37">
        <v>32614</v>
      </c>
      <c r="F33" s="44" t="s">
        <v>124</v>
      </c>
      <c r="G33" s="43">
        <f t="shared" si="0"/>
        <v>32614</v>
      </c>
    </row>
    <row r="34" spans="1:7" ht="24.6" customHeight="1" x14ac:dyDescent="0.25">
      <c r="A34" s="34" t="s">
        <v>137</v>
      </c>
      <c r="B34" s="35" t="s">
        <v>123</v>
      </c>
      <c r="C34" s="79" t="s">
        <v>154</v>
      </c>
      <c r="D34" s="80"/>
      <c r="E34" s="37">
        <v>32614</v>
      </c>
      <c r="F34" s="44" t="s">
        <v>124</v>
      </c>
      <c r="G34" s="43">
        <f t="shared" si="0"/>
        <v>32614</v>
      </c>
    </row>
    <row r="35" spans="1:7" ht="13.2" x14ac:dyDescent="0.25">
      <c r="A35" s="29" t="s">
        <v>155</v>
      </c>
      <c r="B35" s="30" t="s">
        <v>123</v>
      </c>
      <c r="C35" s="81" t="s">
        <v>156</v>
      </c>
      <c r="D35" s="82"/>
      <c r="E35" s="33">
        <v>32614</v>
      </c>
      <c r="F35" s="32" t="s">
        <v>124</v>
      </c>
      <c r="G35" s="43">
        <f t="shared" si="0"/>
        <v>32614</v>
      </c>
    </row>
    <row r="36" spans="1:7" ht="24.6" customHeight="1" x14ac:dyDescent="0.25">
      <c r="A36" s="34" t="s">
        <v>133</v>
      </c>
      <c r="B36" s="35" t="s">
        <v>123</v>
      </c>
      <c r="C36" s="79" t="s">
        <v>157</v>
      </c>
      <c r="D36" s="80"/>
      <c r="E36" s="37">
        <v>32614</v>
      </c>
      <c r="F36" s="44" t="s">
        <v>124</v>
      </c>
      <c r="G36" s="43">
        <f t="shared" si="0"/>
        <v>32614</v>
      </c>
    </row>
    <row r="37" spans="1:7" ht="36.9" customHeight="1" x14ac:dyDescent="0.25">
      <c r="A37" s="34" t="s">
        <v>135</v>
      </c>
      <c r="B37" s="35" t="s">
        <v>123</v>
      </c>
      <c r="C37" s="79" t="s">
        <v>158</v>
      </c>
      <c r="D37" s="80"/>
      <c r="E37" s="37">
        <v>32614</v>
      </c>
      <c r="F37" s="44" t="s">
        <v>124</v>
      </c>
      <c r="G37" s="43">
        <f t="shared" si="0"/>
        <v>32614</v>
      </c>
    </row>
    <row r="38" spans="1:7" ht="24.6" customHeight="1" x14ac:dyDescent="0.25">
      <c r="A38" s="34" t="s">
        <v>137</v>
      </c>
      <c r="B38" s="35" t="s">
        <v>123</v>
      </c>
      <c r="C38" s="79" t="s">
        <v>159</v>
      </c>
      <c r="D38" s="80"/>
      <c r="E38" s="37">
        <v>32614</v>
      </c>
      <c r="F38" s="44" t="s">
        <v>124</v>
      </c>
      <c r="G38" s="43">
        <f t="shared" si="0"/>
        <v>32614</v>
      </c>
    </row>
    <row r="39" spans="1:7" ht="13.2" x14ac:dyDescent="0.25">
      <c r="A39" s="29" t="s">
        <v>160</v>
      </c>
      <c r="B39" s="30" t="s">
        <v>123</v>
      </c>
      <c r="C39" s="81" t="s">
        <v>161</v>
      </c>
      <c r="D39" s="82"/>
      <c r="E39" s="33">
        <v>10620</v>
      </c>
      <c r="F39" s="32" t="s">
        <v>124</v>
      </c>
      <c r="G39" s="43">
        <f t="shared" si="0"/>
        <v>10620</v>
      </c>
    </row>
    <row r="40" spans="1:7" ht="24.6" customHeight="1" x14ac:dyDescent="0.25">
      <c r="A40" s="34" t="s">
        <v>133</v>
      </c>
      <c r="B40" s="35" t="s">
        <v>123</v>
      </c>
      <c r="C40" s="79" t="s">
        <v>162</v>
      </c>
      <c r="D40" s="80"/>
      <c r="E40" s="37">
        <v>10620</v>
      </c>
      <c r="F40" s="44" t="s">
        <v>124</v>
      </c>
      <c r="G40" s="43">
        <f t="shared" si="0"/>
        <v>10620</v>
      </c>
    </row>
    <row r="41" spans="1:7" ht="36.9" customHeight="1" x14ac:dyDescent="0.25">
      <c r="A41" s="34" t="s">
        <v>135</v>
      </c>
      <c r="B41" s="35" t="s">
        <v>123</v>
      </c>
      <c r="C41" s="79" t="s">
        <v>163</v>
      </c>
      <c r="D41" s="80"/>
      <c r="E41" s="37">
        <v>10620</v>
      </c>
      <c r="F41" s="44" t="s">
        <v>124</v>
      </c>
      <c r="G41" s="43">
        <f t="shared" si="0"/>
        <v>10620</v>
      </c>
    </row>
    <row r="42" spans="1:7" ht="36.9" customHeight="1" x14ac:dyDescent="0.25">
      <c r="A42" s="34" t="s">
        <v>139</v>
      </c>
      <c r="B42" s="35" t="s">
        <v>123</v>
      </c>
      <c r="C42" s="79" t="s">
        <v>164</v>
      </c>
      <c r="D42" s="80"/>
      <c r="E42" s="37">
        <v>10620</v>
      </c>
      <c r="F42" s="44" t="s">
        <v>124</v>
      </c>
      <c r="G42" s="43">
        <f t="shared" si="0"/>
        <v>10620</v>
      </c>
    </row>
    <row r="43" spans="1:7" ht="13.2" x14ac:dyDescent="0.25">
      <c r="A43" s="29" t="s">
        <v>165</v>
      </c>
      <c r="B43" s="30" t="s">
        <v>123</v>
      </c>
      <c r="C43" s="81" t="s">
        <v>166</v>
      </c>
      <c r="D43" s="82"/>
      <c r="E43" s="33">
        <v>10620</v>
      </c>
      <c r="F43" s="32" t="s">
        <v>124</v>
      </c>
      <c r="G43" s="43">
        <f t="shared" si="0"/>
        <v>10620</v>
      </c>
    </row>
    <row r="44" spans="1:7" ht="24.6" customHeight="1" x14ac:dyDescent="0.25">
      <c r="A44" s="34" t="s">
        <v>133</v>
      </c>
      <c r="B44" s="35" t="s">
        <v>123</v>
      </c>
      <c r="C44" s="79" t="s">
        <v>167</v>
      </c>
      <c r="D44" s="80"/>
      <c r="E44" s="37">
        <v>10620</v>
      </c>
      <c r="F44" s="44" t="s">
        <v>124</v>
      </c>
      <c r="G44" s="43">
        <f t="shared" si="0"/>
        <v>10620</v>
      </c>
    </row>
    <row r="45" spans="1:7" ht="36.9" customHeight="1" x14ac:dyDescent="0.25">
      <c r="A45" s="34" t="s">
        <v>135</v>
      </c>
      <c r="B45" s="35" t="s">
        <v>123</v>
      </c>
      <c r="C45" s="79" t="s">
        <v>168</v>
      </c>
      <c r="D45" s="80"/>
      <c r="E45" s="37">
        <v>10620</v>
      </c>
      <c r="F45" s="44" t="s">
        <v>124</v>
      </c>
      <c r="G45" s="43">
        <f t="shared" si="0"/>
        <v>10620</v>
      </c>
    </row>
    <row r="46" spans="1:7" ht="36.9" customHeight="1" x14ac:dyDescent="0.25">
      <c r="A46" s="34" t="s">
        <v>139</v>
      </c>
      <c r="B46" s="35" t="s">
        <v>123</v>
      </c>
      <c r="C46" s="79" t="s">
        <v>169</v>
      </c>
      <c r="D46" s="80"/>
      <c r="E46" s="37">
        <v>10620</v>
      </c>
      <c r="F46" s="44" t="s">
        <v>124</v>
      </c>
      <c r="G46" s="43">
        <f t="shared" si="0"/>
        <v>10620</v>
      </c>
    </row>
    <row r="47" spans="1:7" ht="13.2" x14ac:dyDescent="0.25">
      <c r="A47" s="29" t="s">
        <v>170</v>
      </c>
      <c r="B47" s="30" t="s">
        <v>123</v>
      </c>
      <c r="C47" s="81" t="s">
        <v>171</v>
      </c>
      <c r="D47" s="82"/>
      <c r="E47" s="33">
        <v>83580.33</v>
      </c>
      <c r="F47" s="32" t="s">
        <v>124</v>
      </c>
      <c r="G47" s="43">
        <f t="shared" ref="G47:G63" si="1">IF(IF(E47="-",0,IF(E47="X",0,E47))+IF(F47="-",0,IF(F47="X",0,F47))=0,"-",IF(E47="-",0,IF(E47="X",0,E47))+IF(F47="-",0,IF(F47="X",0,F47)))</f>
        <v>83580.33</v>
      </c>
    </row>
    <row r="48" spans="1:7" ht="61.5" customHeight="1" x14ac:dyDescent="0.25">
      <c r="A48" s="34" t="s">
        <v>127</v>
      </c>
      <c r="B48" s="35" t="s">
        <v>123</v>
      </c>
      <c r="C48" s="79" t="s">
        <v>172</v>
      </c>
      <c r="D48" s="80"/>
      <c r="E48" s="37">
        <v>56000</v>
      </c>
      <c r="F48" s="44" t="s">
        <v>124</v>
      </c>
      <c r="G48" s="43">
        <f t="shared" si="1"/>
        <v>56000</v>
      </c>
    </row>
    <row r="49" spans="1:7" ht="24.6" customHeight="1" x14ac:dyDescent="0.25">
      <c r="A49" s="34" t="s">
        <v>173</v>
      </c>
      <c r="B49" s="35" t="s">
        <v>123</v>
      </c>
      <c r="C49" s="79" t="s">
        <v>174</v>
      </c>
      <c r="D49" s="80"/>
      <c r="E49" s="37">
        <v>56000</v>
      </c>
      <c r="F49" s="44" t="s">
        <v>124</v>
      </c>
      <c r="G49" s="43">
        <f t="shared" si="1"/>
        <v>56000</v>
      </c>
    </row>
    <row r="50" spans="1:7" ht="13.2" x14ac:dyDescent="0.25">
      <c r="A50" s="34" t="s">
        <v>175</v>
      </c>
      <c r="B50" s="35" t="s">
        <v>123</v>
      </c>
      <c r="C50" s="79" t="s">
        <v>176</v>
      </c>
      <c r="D50" s="80"/>
      <c r="E50" s="37">
        <v>56000</v>
      </c>
      <c r="F50" s="44" t="s">
        <v>124</v>
      </c>
      <c r="G50" s="43">
        <f t="shared" si="1"/>
        <v>56000</v>
      </c>
    </row>
    <row r="51" spans="1:7" ht="24.6" customHeight="1" x14ac:dyDescent="0.25">
      <c r="A51" s="34" t="s">
        <v>133</v>
      </c>
      <c r="B51" s="35" t="s">
        <v>123</v>
      </c>
      <c r="C51" s="79" t="s">
        <v>177</v>
      </c>
      <c r="D51" s="80"/>
      <c r="E51" s="37">
        <v>27580.33</v>
      </c>
      <c r="F51" s="44" t="s">
        <v>124</v>
      </c>
      <c r="G51" s="43">
        <f t="shared" si="1"/>
        <v>27580.33</v>
      </c>
    </row>
    <row r="52" spans="1:7" ht="36.9" customHeight="1" x14ac:dyDescent="0.25">
      <c r="A52" s="34" t="s">
        <v>135</v>
      </c>
      <c r="B52" s="35" t="s">
        <v>123</v>
      </c>
      <c r="C52" s="79" t="s">
        <v>178</v>
      </c>
      <c r="D52" s="80"/>
      <c r="E52" s="37">
        <v>27580.33</v>
      </c>
      <c r="F52" s="44" t="s">
        <v>124</v>
      </c>
      <c r="G52" s="43">
        <f t="shared" si="1"/>
        <v>27580.33</v>
      </c>
    </row>
    <row r="53" spans="1:7" ht="24.6" customHeight="1" x14ac:dyDescent="0.25">
      <c r="A53" s="34" t="s">
        <v>137</v>
      </c>
      <c r="B53" s="35" t="s">
        <v>123</v>
      </c>
      <c r="C53" s="79" t="s">
        <v>179</v>
      </c>
      <c r="D53" s="80"/>
      <c r="E53" s="37">
        <v>3690</v>
      </c>
      <c r="F53" s="44" t="s">
        <v>124</v>
      </c>
      <c r="G53" s="43">
        <f t="shared" si="1"/>
        <v>3690</v>
      </c>
    </row>
    <row r="54" spans="1:7" ht="36.9" customHeight="1" x14ac:dyDescent="0.25">
      <c r="A54" s="34" t="s">
        <v>139</v>
      </c>
      <c r="B54" s="35" t="s">
        <v>123</v>
      </c>
      <c r="C54" s="79" t="s">
        <v>180</v>
      </c>
      <c r="D54" s="80"/>
      <c r="E54" s="37">
        <v>23890.33</v>
      </c>
      <c r="F54" s="44" t="s">
        <v>124</v>
      </c>
      <c r="G54" s="43">
        <f t="shared" si="1"/>
        <v>23890.33</v>
      </c>
    </row>
    <row r="55" spans="1:7" ht="13.2" x14ac:dyDescent="0.25">
      <c r="A55" s="29" t="s">
        <v>181</v>
      </c>
      <c r="B55" s="30" t="s">
        <v>123</v>
      </c>
      <c r="C55" s="81" t="s">
        <v>182</v>
      </c>
      <c r="D55" s="82"/>
      <c r="E55" s="33">
        <v>83580.33</v>
      </c>
      <c r="F55" s="32" t="s">
        <v>124</v>
      </c>
      <c r="G55" s="43">
        <f t="shared" si="1"/>
        <v>83580.33</v>
      </c>
    </row>
    <row r="56" spans="1:7" ht="61.5" customHeight="1" x14ac:dyDescent="0.25">
      <c r="A56" s="34" t="s">
        <v>127</v>
      </c>
      <c r="B56" s="35" t="s">
        <v>123</v>
      </c>
      <c r="C56" s="79" t="s">
        <v>183</v>
      </c>
      <c r="D56" s="80"/>
      <c r="E56" s="37">
        <v>56000</v>
      </c>
      <c r="F56" s="44" t="s">
        <v>124</v>
      </c>
      <c r="G56" s="43">
        <f t="shared" si="1"/>
        <v>56000</v>
      </c>
    </row>
    <row r="57" spans="1:7" ht="24.6" customHeight="1" x14ac:dyDescent="0.25">
      <c r="A57" s="34" t="s">
        <v>173</v>
      </c>
      <c r="B57" s="35" t="s">
        <v>123</v>
      </c>
      <c r="C57" s="79" t="s">
        <v>184</v>
      </c>
      <c r="D57" s="80"/>
      <c r="E57" s="37">
        <v>56000</v>
      </c>
      <c r="F57" s="44" t="s">
        <v>124</v>
      </c>
      <c r="G57" s="43">
        <f t="shared" si="1"/>
        <v>56000</v>
      </c>
    </row>
    <row r="58" spans="1:7" ht="13.2" x14ac:dyDescent="0.25">
      <c r="A58" s="34" t="s">
        <v>175</v>
      </c>
      <c r="B58" s="35" t="s">
        <v>123</v>
      </c>
      <c r="C58" s="79" t="s">
        <v>185</v>
      </c>
      <c r="D58" s="80"/>
      <c r="E58" s="37">
        <v>56000</v>
      </c>
      <c r="F58" s="44" t="s">
        <v>124</v>
      </c>
      <c r="G58" s="43">
        <f t="shared" si="1"/>
        <v>56000</v>
      </c>
    </row>
    <row r="59" spans="1:7" ht="24.6" customHeight="1" x14ac:dyDescent="0.25">
      <c r="A59" s="34" t="s">
        <v>133</v>
      </c>
      <c r="B59" s="35" t="s">
        <v>123</v>
      </c>
      <c r="C59" s="79" t="s">
        <v>186</v>
      </c>
      <c r="D59" s="80"/>
      <c r="E59" s="37">
        <v>27580.33</v>
      </c>
      <c r="F59" s="44" t="s">
        <v>124</v>
      </c>
      <c r="G59" s="43">
        <f t="shared" si="1"/>
        <v>27580.33</v>
      </c>
    </row>
    <row r="60" spans="1:7" ht="36.9" customHeight="1" x14ac:dyDescent="0.25">
      <c r="A60" s="34" t="s">
        <v>135</v>
      </c>
      <c r="B60" s="35" t="s">
        <v>123</v>
      </c>
      <c r="C60" s="79" t="s">
        <v>187</v>
      </c>
      <c r="D60" s="80"/>
      <c r="E60" s="37">
        <v>27580.33</v>
      </c>
      <c r="F60" s="44" t="s">
        <v>124</v>
      </c>
      <c r="G60" s="43">
        <f t="shared" si="1"/>
        <v>27580.33</v>
      </c>
    </row>
    <row r="61" spans="1:7" ht="24.6" customHeight="1" x14ac:dyDescent="0.25">
      <c r="A61" s="34" t="s">
        <v>137</v>
      </c>
      <c r="B61" s="35" t="s">
        <v>123</v>
      </c>
      <c r="C61" s="79" t="s">
        <v>188</v>
      </c>
      <c r="D61" s="80"/>
      <c r="E61" s="37">
        <v>3690</v>
      </c>
      <c r="F61" s="44" t="s">
        <v>124</v>
      </c>
      <c r="G61" s="43">
        <f t="shared" si="1"/>
        <v>3690</v>
      </c>
    </row>
    <row r="62" spans="1:7" ht="36.9" customHeight="1" x14ac:dyDescent="0.25">
      <c r="A62" s="34" t="s">
        <v>139</v>
      </c>
      <c r="B62" s="35" t="s">
        <v>123</v>
      </c>
      <c r="C62" s="79" t="s">
        <v>189</v>
      </c>
      <c r="D62" s="80"/>
      <c r="E62" s="37">
        <v>23890.33</v>
      </c>
      <c r="F62" s="44" t="s">
        <v>124</v>
      </c>
      <c r="G62" s="43">
        <f t="shared" si="1"/>
        <v>23890.33</v>
      </c>
    </row>
    <row r="63" spans="1:7" ht="24.6" customHeight="1" x14ac:dyDescent="0.25">
      <c r="A63" s="29" t="s">
        <v>190</v>
      </c>
      <c r="B63" s="30" t="s">
        <v>191</v>
      </c>
      <c r="C63" s="81" t="s">
        <v>124</v>
      </c>
      <c r="D63" s="82"/>
      <c r="E63" s="33">
        <v>1983300.92</v>
      </c>
      <c r="F63" s="32"/>
      <c r="G63" s="43">
        <f t="shared" si="1"/>
        <v>1983300.92</v>
      </c>
    </row>
  </sheetData>
  <mergeCells count="59">
    <mergeCell ref="C59:D59"/>
    <mergeCell ref="C60:D60"/>
    <mergeCell ref="C61:D61"/>
    <mergeCell ref="C62:D62"/>
    <mergeCell ref="C63:D63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F4:F9"/>
    <mergeCell ref="G4:G9"/>
    <mergeCell ref="C13:D13"/>
    <mergeCell ref="C14:D14"/>
    <mergeCell ref="C15:D15"/>
    <mergeCell ref="C12:D12"/>
    <mergeCell ref="E4:E11"/>
    <mergeCell ref="A2:E2"/>
    <mergeCell ref="A4:A11"/>
    <mergeCell ref="B4:B11"/>
    <mergeCell ref="C4:D11"/>
    <mergeCell ref="C22:D22"/>
    <mergeCell ref="C16:D16"/>
    <mergeCell ref="C17:D17"/>
    <mergeCell ref="C18:D18"/>
    <mergeCell ref="C19:D19"/>
    <mergeCell ref="C20:D20"/>
    <mergeCell ref="C21:D2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192</v>
      </c>
      <c r="B1" s="85"/>
      <c r="C1" s="85"/>
      <c r="D1" s="85"/>
      <c r="E1" s="85"/>
      <c r="F1" s="85"/>
    </row>
    <row r="2" spans="1:6" ht="13.2" customHeight="1" x14ac:dyDescent="0.25">
      <c r="A2" s="66" t="s">
        <v>193</v>
      </c>
      <c r="B2" s="66"/>
      <c r="C2" s="66"/>
      <c r="D2" s="66"/>
      <c r="E2" s="66"/>
      <c r="F2" s="66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0" t="s">
        <v>18</v>
      </c>
      <c r="B4" s="63" t="s">
        <v>19</v>
      </c>
      <c r="C4" s="76" t="s">
        <v>194</v>
      </c>
      <c r="D4" s="57" t="s">
        <v>21</v>
      </c>
      <c r="E4" s="57" t="s">
        <v>22</v>
      </c>
      <c r="F4" s="51" t="s">
        <v>23</v>
      </c>
    </row>
    <row r="5" spans="1:6" ht="4.95" customHeight="1" x14ac:dyDescent="0.25">
      <c r="A5" s="61"/>
      <c r="B5" s="64"/>
      <c r="C5" s="77"/>
      <c r="D5" s="58"/>
      <c r="E5" s="58"/>
      <c r="F5" s="52"/>
    </row>
    <row r="6" spans="1:6" ht="6" customHeight="1" x14ac:dyDescent="0.25">
      <c r="A6" s="61"/>
      <c r="B6" s="64"/>
      <c r="C6" s="77"/>
      <c r="D6" s="58"/>
      <c r="E6" s="58"/>
      <c r="F6" s="52"/>
    </row>
    <row r="7" spans="1:6" ht="4.95" customHeight="1" x14ac:dyDescent="0.25">
      <c r="A7" s="61"/>
      <c r="B7" s="64"/>
      <c r="C7" s="77"/>
      <c r="D7" s="58"/>
      <c r="E7" s="58"/>
      <c r="F7" s="52"/>
    </row>
    <row r="8" spans="1:6" ht="6" customHeight="1" x14ac:dyDescent="0.25">
      <c r="A8" s="61"/>
      <c r="B8" s="64"/>
      <c r="C8" s="77"/>
      <c r="D8" s="58"/>
      <c r="E8" s="58"/>
      <c r="F8" s="52"/>
    </row>
    <row r="9" spans="1:6" ht="6" customHeight="1" x14ac:dyDescent="0.25">
      <c r="A9" s="61"/>
      <c r="B9" s="64"/>
      <c r="C9" s="77"/>
      <c r="D9" s="58"/>
      <c r="E9" s="58"/>
      <c r="F9" s="52"/>
    </row>
    <row r="10" spans="1:6" ht="18" customHeight="1" x14ac:dyDescent="0.25">
      <c r="A10" s="62"/>
      <c r="B10" s="65"/>
      <c r="C10" s="78"/>
      <c r="D10" s="59"/>
      <c r="E10" s="59"/>
      <c r="F10" s="53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24</v>
      </c>
      <c r="E11" s="42" t="s">
        <v>25</v>
      </c>
      <c r="F11" s="28" t="s">
        <v>26</v>
      </c>
    </row>
    <row r="12" spans="1:6" ht="13.2" x14ac:dyDescent="0.25">
      <c r="A12" s="29" t="s">
        <v>195</v>
      </c>
      <c r="B12" s="30" t="s">
        <v>196</v>
      </c>
      <c r="C12" s="30" t="s">
        <v>124</v>
      </c>
      <c r="D12" s="33">
        <v>-1983300.92</v>
      </c>
      <c r="E12" s="33" t="s">
        <v>29</v>
      </c>
      <c r="F12" s="33">
        <f>IF(IF(D12="-",0,IF(D12="X",0,D12))+IF(E12="-",0,IF(E12="X",0,E12))=0,"-",IF(D12="-",0,IF(D12="X",0,D12))+IF(E12="-",0,IF(E12="X",0,E12)))</f>
        <v>-1983300.92</v>
      </c>
    </row>
    <row r="13" spans="1:6" ht="13.2" x14ac:dyDescent="0.25">
      <c r="A13" s="34" t="s">
        <v>197</v>
      </c>
      <c r="B13" s="35"/>
      <c r="C13" s="35"/>
      <c r="D13" s="37"/>
      <c r="E13" s="37"/>
      <c r="F13" s="37"/>
    </row>
    <row r="14" spans="1:6" ht="13.2" x14ac:dyDescent="0.25">
      <c r="A14" s="29" t="s">
        <v>198</v>
      </c>
      <c r="B14" s="30" t="s">
        <v>199</v>
      </c>
      <c r="C14" s="30" t="s">
        <v>124</v>
      </c>
      <c r="D14" s="33" t="s">
        <v>29</v>
      </c>
      <c r="E14" s="33" t="s">
        <v>124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200</v>
      </c>
      <c r="B15" s="35"/>
      <c r="C15" s="35"/>
      <c r="D15" s="37"/>
      <c r="E15" s="37"/>
      <c r="F15" s="37"/>
    </row>
    <row r="16" spans="1:6" ht="13.2" x14ac:dyDescent="0.25">
      <c r="A16" s="29" t="s">
        <v>201</v>
      </c>
      <c r="B16" s="30" t="s">
        <v>202</v>
      </c>
      <c r="C16" s="30" t="s">
        <v>124</v>
      </c>
      <c r="D16" s="33" t="s">
        <v>29</v>
      </c>
      <c r="E16" s="33" t="s">
        <v>124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200</v>
      </c>
      <c r="B17" s="35"/>
      <c r="C17" s="35"/>
      <c r="D17" s="37"/>
      <c r="E17" s="37"/>
      <c r="F17" s="37"/>
    </row>
    <row r="18" spans="1:6" ht="13.2" x14ac:dyDescent="0.25">
      <c r="A18" s="29" t="s">
        <v>203</v>
      </c>
      <c r="B18" s="30" t="s">
        <v>204</v>
      </c>
      <c r="C18" s="30" t="s">
        <v>124</v>
      </c>
      <c r="D18" s="33">
        <v>-1983300.92</v>
      </c>
      <c r="E18" s="33" t="s">
        <v>29</v>
      </c>
      <c r="F18" s="33">
        <f t="shared" ref="F18:F25" si="0">IF(IF(D18="-",0,IF(D18="X",0,D18))+IF(E18="-",0,IF(E18="X",0,E18))=0,"-",IF(D18="-",0,IF(D18="X",0,D18))+IF(E18="-",0,IF(E18="X",0,E18)))</f>
        <v>-1983300.92</v>
      </c>
    </row>
    <row r="19" spans="1:6" ht="13.2" x14ac:dyDescent="0.25">
      <c r="A19" s="29" t="s">
        <v>205</v>
      </c>
      <c r="B19" s="30" t="s">
        <v>206</v>
      </c>
      <c r="C19" s="30" t="s">
        <v>124</v>
      </c>
      <c r="D19" s="33">
        <v>-2318693.0699999998</v>
      </c>
      <c r="E19" s="33" t="s">
        <v>29</v>
      </c>
      <c r="F19" s="33">
        <f t="shared" si="0"/>
        <v>-2318693.0699999998</v>
      </c>
    </row>
    <row r="20" spans="1:6" ht="20.399999999999999" x14ac:dyDescent="0.25">
      <c r="A20" s="34" t="s">
        <v>207</v>
      </c>
      <c r="B20" s="35" t="s">
        <v>206</v>
      </c>
      <c r="C20" s="35" t="s">
        <v>208</v>
      </c>
      <c r="D20" s="37">
        <v>-2318693.0699999998</v>
      </c>
      <c r="E20" s="37" t="s">
        <v>29</v>
      </c>
      <c r="F20" s="37">
        <f t="shared" si="0"/>
        <v>-2318693.0699999998</v>
      </c>
    </row>
    <row r="21" spans="1:6" ht="13.2" x14ac:dyDescent="0.25">
      <c r="A21" s="29" t="s">
        <v>209</v>
      </c>
      <c r="B21" s="30" t="s">
        <v>210</v>
      </c>
      <c r="C21" s="30" t="s">
        <v>124</v>
      </c>
      <c r="D21" s="33">
        <v>335392.15000000002</v>
      </c>
      <c r="E21" s="33" t="s">
        <v>29</v>
      </c>
      <c r="F21" s="33">
        <f t="shared" si="0"/>
        <v>335392.15000000002</v>
      </c>
    </row>
    <row r="22" spans="1:6" ht="20.399999999999999" x14ac:dyDescent="0.25">
      <c r="A22" s="34" t="s">
        <v>211</v>
      </c>
      <c r="B22" s="35" t="s">
        <v>210</v>
      </c>
      <c r="C22" s="35" t="s">
        <v>212</v>
      </c>
      <c r="D22" s="37">
        <v>335392.15000000002</v>
      </c>
      <c r="E22" s="37" t="s">
        <v>29</v>
      </c>
      <c r="F22" s="37">
        <f t="shared" si="0"/>
        <v>335392.15000000002</v>
      </c>
    </row>
    <row r="23" spans="1:6" ht="20.399999999999999" x14ac:dyDescent="0.25">
      <c r="A23" s="29" t="s">
        <v>213</v>
      </c>
      <c r="B23" s="30" t="s">
        <v>214</v>
      </c>
      <c r="C23" s="30" t="s">
        <v>124</v>
      </c>
      <c r="D23" s="33" t="s">
        <v>29</v>
      </c>
      <c r="E23" s="33" t="s">
        <v>29</v>
      </c>
      <c r="F23" s="33" t="str">
        <f t="shared" si="0"/>
        <v>-</v>
      </c>
    </row>
    <row r="24" spans="1:6" ht="20.399999999999999" x14ac:dyDescent="0.25">
      <c r="A24" s="34" t="s">
        <v>215</v>
      </c>
      <c r="B24" s="35" t="s">
        <v>216</v>
      </c>
      <c r="C24" s="35" t="s">
        <v>124</v>
      </c>
      <c r="D24" s="37" t="s">
        <v>29</v>
      </c>
      <c r="E24" s="37" t="s">
        <v>29</v>
      </c>
      <c r="F24" s="37" t="str">
        <f t="shared" si="0"/>
        <v>-</v>
      </c>
    </row>
    <row r="25" spans="1:6" ht="20.399999999999999" x14ac:dyDescent="0.25">
      <c r="A25" s="34" t="s">
        <v>217</v>
      </c>
      <c r="B25" s="35" t="s">
        <v>218</v>
      </c>
      <c r="C25" s="35" t="s">
        <v>124</v>
      </c>
      <c r="D25" s="37" t="s">
        <v>29</v>
      </c>
      <c r="E25" s="37" t="s">
        <v>29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71"/>
      <c r="E28" s="71"/>
      <c r="F28" s="71"/>
    </row>
    <row r="29" spans="1:6" ht="12.75" customHeight="1" x14ac:dyDescent="0.25">
      <c r="A29" s="6" t="s">
        <v>219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Поступления</vt:lpstr>
      <vt:lpstr>Выбытия</vt:lpstr>
      <vt:lpstr>Поступления и выбытия ист-в</vt:lpstr>
      <vt:lpstr>Выбытия!LAST_CELL</vt:lpstr>
      <vt:lpstr>Поступления!LAST_CELL</vt:lpstr>
      <vt:lpstr>'Поступления и выбытия ист-в'!LAST_CELL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Людмила Григорьевна</dc:creator>
  <dc:description>POI HSSF rep:2.41.2.65</dc:description>
  <cp:lastModifiedBy>Петрова Ольга Владимировна</cp:lastModifiedBy>
  <dcterms:created xsi:type="dcterms:W3CDTF">2017-02-21T08:33:20Z</dcterms:created>
  <dcterms:modified xsi:type="dcterms:W3CDTF">2017-03-31T11:46:17Z</dcterms:modified>
</cp:coreProperties>
</file>