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3\Отчеты на сайт\"/>
    </mc:Choice>
  </mc:AlternateContent>
  <bookViews>
    <workbookView xWindow="360" yWindow="276" windowWidth="14940" windowHeight="9156" activeTab="2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Выбытия!$G$67</definedName>
    <definedName name="LAST_CELL" localSheetId="0">Поступления!$F$80</definedName>
    <definedName name="LAST_CELL" localSheetId="2">'Поступления и выбытия ист-в'!$F$30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62913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2" i="3"/>
  <c r="F14" i="3"/>
  <c r="F16" i="3"/>
  <c r="F18" i="3"/>
  <c r="F19" i="3"/>
  <c r="F20" i="3"/>
  <c r="F21" i="3"/>
  <c r="F22" i="3"/>
  <c r="F23" i="3"/>
  <c r="F24" i="3"/>
  <c r="F25" i="3"/>
</calcChain>
</file>

<file path=xl/sharedStrings.xml><?xml version="1.0" encoding="utf-8"?>
<sst xmlns="http://schemas.openxmlformats.org/spreadsheetml/2006/main" count="566" uniqueCount="260">
  <si>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</si>
  <si>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</si>
  <si>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</si>
  <si>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</si>
  <si>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</si>
  <si>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01.02.2023 г.</t>
  </si>
  <si>
    <t>01.02.2023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</si>
  <si>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</si>
  <si>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</si>
  <si>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</si>
  <si>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</si>
  <si>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</si>
  <si>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</si>
  <si>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</si>
  <si>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</si>
  <si>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</si>
  <si>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70633379</t>
  </si>
  <si>
    <t>019</t>
  </si>
  <si>
    <t>41618000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</si>
  <si>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</si>
  <si>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</si>
  <si>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</si>
  <si>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</si>
  <si>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</si>
  <si>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</si>
  <si>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</si>
  <si>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</si>
  <si>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</si>
  <si>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</si>
  <si>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</si>
  <si>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</si>
  <si>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</si>
  <si>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</si>
  <si>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</si>
  <si>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</si>
  <si>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</si>
  <si>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</si>
  <si>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</si>
  <si>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</si>
  <si>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</si>
  <si>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</si>
  <si>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</si>
  <si>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</si>
  <si>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</si>
  <si>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</si>
  <si>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</si>
  <si>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</si>
  <si>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</si>
  <si>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</si>
  <si>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</si>
  <si>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</si>
  <si>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</si>
  <si>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</si>
  <si>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</si>
  <si>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</si>
  <si>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</si>
  <si>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</si>
  <si>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</si>
  <si>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</si>
  <si>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</si>
  <si>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</si>
  <si>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</si>
  <si>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</si>
  <si>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</si>
  <si>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</si>
  <si>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</si>
  <si>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</si>
  <si>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</si>
  <si>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</si>
  <si>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</si>
  <si>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</si>
  <si>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</si>
  <si>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</si>
  <si>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</si>
  <si>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</si>
  <si>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</si>
  <si>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</si>
  <si>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</si>
  <si>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</si>
  <si>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</si>
  <si>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</si>
  <si>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</si>
  <si>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</si>
  <si>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</si>
  <si>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</si>
  <si>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</si>
  <si>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</si>
  <si>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</si>
  <si>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</si>
  <si>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</si>
  <si>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</si>
  <si>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</si>
  <si>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</si>
  <si>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</si>
  <si>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</si>
  <si>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</si>
  <si>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</si>
  <si>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</si>
  <si>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</si>
  <si>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</si>
  <si>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</si>
  <si>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</si>
  <si>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</si>
  <si>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</si>
  <si>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</si>
  <si>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</si>
  <si>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</si>
  <si>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</si>
  <si>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</si>
  <si>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</si>
  <si>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</si>
  <si>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</si>
  <si>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</si>
  <si>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</si>
  <si>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</si>
  <si>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</si>
  <si>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</si>
  <si>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</si>
  <si>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</si>
  <si>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</si>
  <si>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</si>
  <si>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</si>
  <si>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</si>
  <si>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</si>
  <si>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</si>
  <si>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</si>
  <si>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</si>
  <si>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</si>
  <si>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</si>
  <si>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</si>
  <si>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</si>
  <si>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</si>
  <si>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</si>
  <si>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</si>
  <si>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</si>
  <si>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</si>
  <si>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</si>
  <si>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</si>
  <si>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</si>
  <si>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</si>
  <si>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</si>
  <si>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</si>
  <si>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</si>
  <si>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</si>
  <si>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</si>
  <si>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</si>
  <si>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</si>
  <si>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ВОЗВРАТ ОСТАТКОВ СУБСИДИЙ, СУБВЕНЦИЙ И ИНЫХ МЕЖБЮДЖЕТНЫХ ТРАНСФЕРТОВ, ИМЕЮЩИХ ЦЕЛЕВОЕ НАЗНАЧЕНИЕ, ПРОШЛЫХ ЛЕТ</t>
  </si>
  <si>
    <t>615 21900000000000000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</si>
  <si>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</si>
  <si>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</si>
  <si>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</si>
  <si>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615 21960010100000150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</si>
  <si>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</si>
  <si>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</si>
  <si>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</si>
  <si>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</si>
  <si>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</si>
  <si>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</si>
  <si>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</si>
  <si>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</si>
  <si>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</si>
  <si>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</si>
  <si>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</si>
  <si>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</si>
  <si>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</si>
  <si>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</si>
  <si>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</si>
  <si>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</si>
  <si>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</si>
  <si>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</si>
  <si>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</si>
  <si>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</si>
  <si>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</si>
  <si>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</si>
  <si>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</si>
  <si>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</si>
  <si>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</si>
  <si>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</si>
  <si>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</si>
  <si>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</si>
  <si>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</si>
  <si>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</si>
  <si>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</si>
  <si>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</si>
  <si>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</si>
  <si>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</si>
  <si>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</si>
  <si>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</si>
  <si>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</si>
  <si>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</si>
  <si>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</si>
  <si>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</si>
  <si>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</si>
  <si>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</si>
  <si>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</si>
  <si>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</si>
  <si>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 xml:space="preserve">000 0500 0000000000 200 </t>
  </si>
  <si>
    <t xml:space="preserve">000 0500 0000000000 240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</si>
  <si>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</si>
  <si>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</si>
  <si>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</si>
  <si>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</si>
  <si>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</si>
  <si>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</si>
  <si>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</si>
  <si>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</si>
  <si>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</si>
  <si>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</si>
  <si>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</si>
  <si>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</si>
  <si>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</si>
  <si>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</si>
  <si>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</si>
  <si>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</si>
  <si>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</si>
  <si>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</si>
  <si>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</si>
  <si>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</si>
  <si>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</si>
  <si>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</si>
  <si>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</si>
  <si>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</si>
  <si>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</si>
  <si>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</si>
  <si>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</si>
  <si>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</si>
  <si>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</si>
  <si>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</si>
  <si>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</si>
  <si>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</si>
  <si>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</si>
  <si>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</si>
  <si>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</si>
  <si>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</si>
  <si>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</si>
  <si>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</si>
  <si>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</si>
  <si>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</si>
  <si>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</si>
  <si>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</si>
  <si>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</si>
  <si>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</si>
  <si>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</si>
  <si>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</si>
  <si>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</si>
  <si>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</si>
  <si>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</si>
  <si>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</si>
  <si>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</si>
  <si>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</si>
  <si>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</si>
  <si>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</si>
  <si>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</si>
  <si>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</si>
  <si>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</si>
  <si>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</si>
  <si>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</si>
  <si>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</si>
  <si>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20___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</si>
</sst>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72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right" vertical="center"/>
    </xf>
    <xf numFmtId="173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workbookViewId="0"/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51" t="s">
        <v>0</v>
      </c>
      <c r="B2" s="51"/>
      <c r="C2" s="51"/>
      <c r="D2" s="51"/>
      <c r="E2" s="2"/>
      <c r="F2" s="3"/>
    </row>
    <row r="3" spans="1:6" ht="13.8" x14ac:dyDescent="0.25">
      <c r="A3" s="51"/>
      <c r="B3" s="51"/>
      <c r="C3" s="51"/>
      <c r="D3" s="51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52" t="s">
        <v>5</v>
      </c>
      <c r="B5" s="52"/>
      <c r="C5" s="52"/>
      <c r="D5" s="52"/>
      <c r="E5" s="4" t="s">
        <v>4</v>
      </c>
      <c r="F5" s="10" t="s">
        <v>6</v>
      </c>
    </row>
    <row r="6" spans="1:6" ht="21" x14ac:dyDescent="0.25">
      <c r="A6" s="11" t="s">
        <v>7</v>
      </c>
      <c r="B6" s="54" t="s">
        <v>15</v>
      </c>
      <c r="C6" s="54"/>
      <c r="D6" s="54"/>
      <c r="E6" s="4" t="s">
        <v>8</v>
      </c>
      <c r="F6" s="12" t="s">
        <v>16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17</v>
      </c>
    </row>
    <row r="8" spans="1:6" ht="13.2" x14ac:dyDescent="0.25">
      <c r="A8" s="6" t="s">
        <v>10</v>
      </c>
      <c r="B8" s="53" t="s">
        <v>19</v>
      </c>
      <c r="C8" s="53"/>
      <c r="D8" s="53"/>
      <c r="E8" s="4" t="s">
        <v>11</v>
      </c>
      <c r="F8" s="14" t="s">
        <v>18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20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51" t="s">
        <v>21</v>
      </c>
      <c r="B11" s="51"/>
      <c r="C11" s="51"/>
      <c r="D11" s="51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67" t="s">
        <v>22</v>
      </c>
      <c r="B13" s="70" t="s">
        <v>23</v>
      </c>
      <c r="C13" s="61" t="s">
        <v>24</v>
      </c>
      <c r="D13" s="55" t="s">
        <v>25</v>
      </c>
      <c r="E13" s="64" t="s">
        <v>26</v>
      </c>
      <c r="F13" s="58" t="s">
        <v>27</v>
      </c>
    </row>
    <row r="14" spans="1:6" ht="3.6" customHeight="1" x14ac:dyDescent="0.25">
      <c r="A14" s="68"/>
      <c r="B14" s="71"/>
      <c r="C14" s="62"/>
      <c r="D14" s="56"/>
      <c r="E14" s="65"/>
      <c r="F14" s="59"/>
    </row>
    <row r="15" spans="1:6" ht="3" customHeight="1" x14ac:dyDescent="0.25">
      <c r="A15" s="68"/>
      <c r="B15" s="71"/>
      <c r="C15" s="62"/>
      <c r="D15" s="56"/>
      <c r="E15" s="65"/>
      <c r="F15" s="59"/>
    </row>
    <row r="16" spans="1:6" ht="3" customHeight="1" x14ac:dyDescent="0.25">
      <c r="A16" s="68"/>
      <c r="B16" s="71"/>
      <c r="C16" s="62"/>
      <c r="D16" s="56"/>
      <c r="E16" s="65"/>
      <c r="F16" s="59"/>
    </row>
    <row r="17" spans="1:6" ht="3" customHeight="1" x14ac:dyDescent="0.25">
      <c r="A17" s="68"/>
      <c r="B17" s="71"/>
      <c r="C17" s="62"/>
      <c r="D17" s="56"/>
      <c r="E17" s="65"/>
      <c r="F17" s="59"/>
    </row>
    <row r="18" spans="1:6" ht="3" customHeight="1" x14ac:dyDescent="0.25">
      <c r="A18" s="68"/>
      <c r="B18" s="71"/>
      <c r="C18" s="62"/>
      <c r="D18" s="56"/>
      <c r="E18" s="65"/>
      <c r="F18" s="59"/>
    </row>
    <row r="19" spans="1:6" ht="23.4" customHeight="1" x14ac:dyDescent="0.25">
      <c r="A19" s="69"/>
      <c r="B19" s="72"/>
      <c r="C19" s="63"/>
      <c r="D19" s="57"/>
      <c r="E19" s="66"/>
      <c r="F19" s="60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28</v>
      </c>
      <c r="E20" s="27" t="s">
        <v>29</v>
      </c>
      <c r="F20" s="28" t="s">
        <v>30</v>
      </c>
    </row>
    <row r="21" spans="1:6" ht="15.9" customHeight="1" x14ac:dyDescent="0.25">
      <c r="A21" s="29" t="s">
        <v>31</v>
      </c>
      <c r="B21" s="30" t="s">
        <v>32</v>
      </c>
      <c r="C21" s="31"/>
      <c r="D21" s="32">
        <v>-13493146.49</v>
      </c>
      <c r="E21" s="33" t="s">
        <v>33</v>
      </c>
      <c r="F21" s="33">
        <f>IF(IF(D21="-",0,D21)+IF(E21="-",0,E21)=0,"-",IF(D21="-",0,D21)+IF(E21="-",0,E21))</f>
        <v>-13493146.49</v>
      </c>
    </row>
    <row r="22" spans="1:6" ht="12.75" customHeight="1" x14ac:dyDescent="0.25">
      <c r="A22" s="34" t="s">
        <v>34</v>
      </c>
      <c r="B22" s="35"/>
      <c r="C22" s="36"/>
      <c r="D22" s="37"/>
      <c r="E22" s="37"/>
      <c r="F22" s="37"/>
    </row>
    <row r="23" spans="1:6" ht="13.2" x14ac:dyDescent="0.25">
      <c r="A23" s="34" t="s">
        <v>35</v>
      </c>
      <c r="B23" s="35" t="s">
        <v>32</v>
      </c>
      <c r="C23" s="36" t="s">
        <v>36</v>
      </c>
      <c r="D23" s="37">
        <v>527613.51</v>
      </c>
      <c r="E23" s="37" t="s">
        <v>33</v>
      </c>
      <c r="F23" s="37">
        <f t="shared" ref="F23:F54" si="0">IF(IF(D23="-",0,D23)+IF(E23="-",0,E23)=0,"-",IF(D23="-",0,D23)+IF(E23="-",0,E23))</f>
        <v>527613.51</v>
      </c>
    </row>
    <row r="24" spans="1:6" ht="13.2" x14ac:dyDescent="0.25">
      <c r="A24" s="34" t="s">
        <v>37</v>
      </c>
      <c r="B24" s="35" t="s">
        <v>32</v>
      </c>
      <c r="C24" s="36" t="s">
        <v>38</v>
      </c>
      <c r="D24" s="37">
        <v>227538.12</v>
      </c>
      <c r="E24" s="37" t="s">
        <v>33</v>
      </c>
      <c r="F24" s="37">
        <f t="shared" si="0"/>
        <v>227538.12</v>
      </c>
    </row>
    <row r="25" spans="1:6" ht="13.2" x14ac:dyDescent="0.25">
      <c r="A25" s="34" t="s">
        <v>39</v>
      </c>
      <c r="B25" s="35" t="s">
        <v>32</v>
      </c>
      <c r="C25" s="36" t="s">
        <v>40</v>
      </c>
      <c r="D25" s="37">
        <v>227538.12</v>
      </c>
      <c r="E25" s="37" t="s">
        <v>33</v>
      </c>
      <c r="F25" s="37">
        <f t="shared" si="0"/>
        <v>227538.12</v>
      </c>
    </row>
    <row r="26" spans="1:6" ht="51" x14ac:dyDescent="0.25">
      <c r="A26" s="38" t="s">
        <v>41</v>
      </c>
      <c r="B26" s="35" t="s">
        <v>32</v>
      </c>
      <c r="C26" s="36" t="s">
        <v>42</v>
      </c>
      <c r="D26" s="37">
        <v>239361.22</v>
      </c>
      <c r="E26" s="37" t="s">
        <v>33</v>
      </c>
      <c r="F26" s="37">
        <f t="shared" si="0"/>
        <v>239361.22</v>
      </c>
    </row>
    <row r="27" spans="1:6" ht="71.400000000000006" x14ac:dyDescent="0.25">
      <c r="A27" s="38" t="s">
        <v>43</v>
      </c>
      <c r="B27" s="35" t="s">
        <v>32</v>
      </c>
      <c r="C27" s="36" t="s">
        <v>44</v>
      </c>
      <c r="D27" s="37">
        <v>238724.5</v>
      </c>
      <c r="E27" s="37" t="s">
        <v>33</v>
      </c>
      <c r="F27" s="37">
        <f t="shared" si="0"/>
        <v>238724.5</v>
      </c>
    </row>
    <row r="28" spans="1:6" ht="71.400000000000006" x14ac:dyDescent="0.25">
      <c r="A28" s="38" t="s">
        <v>45</v>
      </c>
      <c r="B28" s="35" t="s">
        <v>32</v>
      </c>
      <c r="C28" s="36" t="s">
        <v>46</v>
      </c>
      <c r="D28" s="37">
        <v>636.72</v>
      </c>
      <c r="E28" s="37" t="s">
        <v>33</v>
      </c>
      <c r="F28" s="37">
        <f t="shared" si="0"/>
        <v>636.72</v>
      </c>
    </row>
    <row r="29" spans="1:6" ht="71.400000000000006" x14ac:dyDescent="0.25">
      <c r="A29" s="38" t="s">
        <v>47</v>
      </c>
      <c r="B29" s="35" t="s">
        <v>32</v>
      </c>
      <c r="C29" s="36" t="s">
        <v>48</v>
      </c>
      <c r="D29" s="37">
        <v>-666.57</v>
      </c>
      <c r="E29" s="37" t="s">
        <v>33</v>
      </c>
      <c r="F29" s="37">
        <f t="shared" si="0"/>
        <v>-666.57</v>
      </c>
    </row>
    <row r="30" spans="1:6" ht="91.8" x14ac:dyDescent="0.25">
      <c r="A30" s="38" t="s">
        <v>49</v>
      </c>
      <c r="B30" s="35" t="s">
        <v>32</v>
      </c>
      <c r="C30" s="36" t="s">
        <v>50</v>
      </c>
      <c r="D30" s="37">
        <v>-666.57</v>
      </c>
      <c r="E30" s="37" t="s">
        <v>33</v>
      </c>
      <c r="F30" s="37">
        <f t="shared" si="0"/>
        <v>-666.57</v>
      </c>
    </row>
    <row r="31" spans="1:6" ht="30.6" x14ac:dyDescent="0.25">
      <c r="A31" s="34" t="s">
        <v>51</v>
      </c>
      <c r="B31" s="35" t="s">
        <v>32</v>
      </c>
      <c r="C31" s="36" t="s">
        <v>52</v>
      </c>
      <c r="D31" s="37">
        <v>-11156.53</v>
      </c>
      <c r="E31" s="37" t="s">
        <v>33</v>
      </c>
      <c r="F31" s="37">
        <f t="shared" si="0"/>
        <v>-11156.53</v>
      </c>
    </row>
    <row r="32" spans="1:6" ht="51" x14ac:dyDescent="0.25">
      <c r="A32" s="34" t="s">
        <v>53</v>
      </c>
      <c r="B32" s="35" t="s">
        <v>32</v>
      </c>
      <c r="C32" s="36" t="s">
        <v>54</v>
      </c>
      <c r="D32" s="37">
        <v>-12190.87</v>
      </c>
      <c r="E32" s="37" t="s">
        <v>33</v>
      </c>
      <c r="F32" s="37">
        <f t="shared" si="0"/>
        <v>-12190.87</v>
      </c>
    </row>
    <row r="33" spans="1:6" ht="51" x14ac:dyDescent="0.25">
      <c r="A33" s="34" t="s">
        <v>55</v>
      </c>
      <c r="B33" s="35" t="s">
        <v>32</v>
      </c>
      <c r="C33" s="36" t="s">
        <v>56</v>
      </c>
      <c r="D33" s="37">
        <v>1034.3399999999999</v>
      </c>
      <c r="E33" s="37" t="s">
        <v>33</v>
      </c>
      <c r="F33" s="37">
        <f t="shared" si="0"/>
        <v>1034.3399999999999</v>
      </c>
    </row>
    <row r="34" spans="1:6" ht="20.399999999999999" x14ac:dyDescent="0.25">
      <c r="A34" s="34" t="s">
        <v>57</v>
      </c>
      <c r="B34" s="35" t="s">
        <v>32</v>
      </c>
      <c r="C34" s="36" t="s">
        <v>58</v>
      </c>
      <c r="D34" s="37">
        <v>227381.89</v>
      </c>
      <c r="E34" s="37" t="s">
        <v>33</v>
      </c>
      <c r="F34" s="37">
        <f t="shared" si="0"/>
        <v>227381.89</v>
      </c>
    </row>
    <row r="35" spans="1:6" ht="20.399999999999999" x14ac:dyDescent="0.25">
      <c r="A35" s="34" t="s">
        <v>59</v>
      </c>
      <c r="B35" s="35" t="s">
        <v>32</v>
      </c>
      <c r="C35" s="36" t="s">
        <v>60</v>
      </c>
      <c r="D35" s="37">
        <v>227381.89</v>
      </c>
      <c r="E35" s="37" t="s">
        <v>33</v>
      </c>
      <c r="F35" s="37">
        <f t="shared" si="0"/>
        <v>227381.89</v>
      </c>
    </row>
    <row r="36" spans="1:6" ht="51" x14ac:dyDescent="0.25">
      <c r="A36" s="34" t="s">
        <v>61</v>
      </c>
      <c r="B36" s="35" t="s">
        <v>32</v>
      </c>
      <c r="C36" s="36" t="s">
        <v>62</v>
      </c>
      <c r="D36" s="37">
        <v>98831.62</v>
      </c>
      <c r="E36" s="37" t="s">
        <v>33</v>
      </c>
      <c r="F36" s="37">
        <f t="shared" si="0"/>
        <v>98831.62</v>
      </c>
    </row>
    <row r="37" spans="1:6" ht="71.400000000000006" x14ac:dyDescent="0.25">
      <c r="A37" s="38" t="s">
        <v>63</v>
      </c>
      <c r="B37" s="35" t="s">
        <v>32</v>
      </c>
      <c r="C37" s="36" t="s">
        <v>64</v>
      </c>
      <c r="D37" s="37">
        <v>98831.62</v>
      </c>
      <c r="E37" s="37" t="s">
        <v>33</v>
      </c>
      <c r="F37" s="37">
        <f t="shared" si="0"/>
        <v>98831.62</v>
      </c>
    </row>
    <row r="38" spans="1:6" ht="61.2" x14ac:dyDescent="0.25">
      <c r="A38" s="38" t="s">
        <v>65</v>
      </c>
      <c r="B38" s="35" t="s">
        <v>32</v>
      </c>
      <c r="C38" s="36" t="s">
        <v>66</v>
      </c>
      <c r="D38" s="37">
        <v>212.72</v>
      </c>
      <c r="E38" s="37" t="s">
        <v>33</v>
      </c>
      <c r="F38" s="37">
        <f t="shared" si="0"/>
        <v>212.72</v>
      </c>
    </row>
    <row r="39" spans="1:6" ht="81.599999999999994" x14ac:dyDescent="0.25">
      <c r="A39" s="38" t="s">
        <v>67</v>
      </c>
      <c r="B39" s="35" t="s">
        <v>32</v>
      </c>
      <c r="C39" s="36" t="s">
        <v>68</v>
      </c>
      <c r="D39" s="37">
        <v>212.72</v>
      </c>
      <c r="E39" s="37" t="s">
        <v>33</v>
      </c>
      <c r="F39" s="37">
        <f t="shared" si="0"/>
        <v>212.72</v>
      </c>
    </row>
    <row r="40" spans="1:6" ht="51" x14ac:dyDescent="0.25">
      <c r="A40" s="34" t="s">
        <v>69</v>
      </c>
      <c r="B40" s="35" t="s">
        <v>32</v>
      </c>
      <c r="C40" s="36" t="s">
        <v>70</v>
      </c>
      <c r="D40" s="37">
        <v>140080.85999999999</v>
      </c>
      <c r="E40" s="37" t="s">
        <v>33</v>
      </c>
      <c r="F40" s="37">
        <f t="shared" si="0"/>
        <v>140080.85999999999</v>
      </c>
    </row>
    <row r="41" spans="1:6" ht="81.599999999999994" x14ac:dyDescent="0.25">
      <c r="A41" s="38" t="s">
        <v>71</v>
      </c>
      <c r="B41" s="35" t="s">
        <v>32</v>
      </c>
      <c r="C41" s="36" t="s">
        <v>72</v>
      </c>
      <c r="D41" s="37">
        <v>140080.85999999999</v>
      </c>
      <c r="E41" s="37" t="s">
        <v>33</v>
      </c>
      <c r="F41" s="37">
        <f t="shared" si="0"/>
        <v>140080.85999999999</v>
      </c>
    </row>
    <row r="42" spans="1:6" ht="51" x14ac:dyDescent="0.25">
      <c r="A42" s="34" t="s">
        <v>73</v>
      </c>
      <c r="B42" s="35" t="s">
        <v>32</v>
      </c>
      <c r="C42" s="36" t="s">
        <v>74</v>
      </c>
      <c r="D42" s="37">
        <v>-11743.31</v>
      </c>
      <c r="E42" s="37" t="s">
        <v>33</v>
      </c>
      <c r="F42" s="37">
        <f t="shared" si="0"/>
        <v>-11743.31</v>
      </c>
    </row>
    <row r="43" spans="1:6" ht="71.400000000000006" x14ac:dyDescent="0.25">
      <c r="A43" s="38" t="s">
        <v>75</v>
      </c>
      <c r="B43" s="35" t="s">
        <v>32</v>
      </c>
      <c r="C43" s="36" t="s">
        <v>76</v>
      </c>
      <c r="D43" s="37">
        <v>-11743.31</v>
      </c>
      <c r="E43" s="37" t="s">
        <v>33</v>
      </c>
      <c r="F43" s="37">
        <f t="shared" si="0"/>
        <v>-11743.31</v>
      </c>
    </row>
    <row r="44" spans="1:6" ht="13.2" x14ac:dyDescent="0.25">
      <c r="A44" s="34" t="s">
        <v>77</v>
      </c>
      <c r="B44" s="35" t="s">
        <v>32</v>
      </c>
      <c r="C44" s="36" t="s">
        <v>78</v>
      </c>
      <c r="D44" s="37">
        <v>-65065.31</v>
      </c>
      <c r="E44" s="37" t="s">
        <v>33</v>
      </c>
      <c r="F44" s="37">
        <f t="shared" si="0"/>
        <v>-65065.31</v>
      </c>
    </row>
    <row r="45" spans="1:6" ht="13.2" x14ac:dyDescent="0.25">
      <c r="A45" s="34" t="s">
        <v>79</v>
      </c>
      <c r="B45" s="35" t="s">
        <v>32</v>
      </c>
      <c r="C45" s="36" t="s">
        <v>80</v>
      </c>
      <c r="D45" s="37">
        <v>-35986.06</v>
      </c>
      <c r="E45" s="37" t="s">
        <v>33</v>
      </c>
      <c r="F45" s="37">
        <f t="shared" si="0"/>
        <v>-35986.06</v>
      </c>
    </row>
    <row r="46" spans="1:6" ht="30.6" x14ac:dyDescent="0.25">
      <c r="A46" s="34" t="s">
        <v>81</v>
      </c>
      <c r="B46" s="35" t="s">
        <v>32</v>
      </c>
      <c r="C46" s="36" t="s">
        <v>82</v>
      </c>
      <c r="D46" s="37">
        <v>-35986.06</v>
      </c>
      <c r="E46" s="37" t="s">
        <v>33</v>
      </c>
      <c r="F46" s="37">
        <f t="shared" si="0"/>
        <v>-35986.06</v>
      </c>
    </row>
    <row r="47" spans="1:6" ht="51" x14ac:dyDescent="0.25">
      <c r="A47" s="34" t="s">
        <v>83</v>
      </c>
      <c r="B47" s="35" t="s">
        <v>32</v>
      </c>
      <c r="C47" s="36" t="s">
        <v>84</v>
      </c>
      <c r="D47" s="37">
        <v>-35986.06</v>
      </c>
      <c r="E47" s="37" t="s">
        <v>33</v>
      </c>
      <c r="F47" s="37">
        <f t="shared" si="0"/>
        <v>-35986.06</v>
      </c>
    </row>
    <row r="48" spans="1:6" ht="13.2" x14ac:dyDescent="0.25">
      <c r="A48" s="34" t="s">
        <v>85</v>
      </c>
      <c r="B48" s="35" t="s">
        <v>32</v>
      </c>
      <c r="C48" s="36" t="s">
        <v>86</v>
      </c>
      <c r="D48" s="37">
        <v>-29079.25</v>
      </c>
      <c r="E48" s="37" t="s">
        <v>33</v>
      </c>
      <c r="F48" s="37">
        <f t="shared" si="0"/>
        <v>-29079.25</v>
      </c>
    </row>
    <row r="49" spans="1:6" ht="13.2" x14ac:dyDescent="0.25">
      <c r="A49" s="34" t="s">
        <v>87</v>
      </c>
      <c r="B49" s="35" t="s">
        <v>32</v>
      </c>
      <c r="C49" s="36" t="s">
        <v>88</v>
      </c>
      <c r="D49" s="37">
        <v>136168.48000000001</v>
      </c>
      <c r="E49" s="37" t="s">
        <v>33</v>
      </c>
      <c r="F49" s="37">
        <f t="shared" si="0"/>
        <v>136168.48000000001</v>
      </c>
    </row>
    <row r="50" spans="1:6" ht="20.399999999999999" x14ac:dyDescent="0.25">
      <c r="A50" s="34" t="s">
        <v>89</v>
      </c>
      <c r="B50" s="35" t="s">
        <v>32</v>
      </c>
      <c r="C50" s="36" t="s">
        <v>90</v>
      </c>
      <c r="D50" s="37">
        <v>136168.48000000001</v>
      </c>
      <c r="E50" s="37" t="s">
        <v>33</v>
      </c>
      <c r="F50" s="37">
        <f t="shared" si="0"/>
        <v>136168.48000000001</v>
      </c>
    </row>
    <row r="51" spans="1:6" ht="13.2" x14ac:dyDescent="0.25">
      <c r="A51" s="34" t="s">
        <v>91</v>
      </c>
      <c r="B51" s="35" t="s">
        <v>32</v>
      </c>
      <c r="C51" s="36" t="s">
        <v>92</v>
      </c>
      <c r="D51" s="37">
        <v>-165247.73000000001</v>
      </c>
      <c r="E51" s="37" t="s">
        <v>33</v>
      </c>
      <c r="F51" s="37">
        <f t="shared" si="0"/>
        <v>-165247.73000000001</v>
      </c>
    </row>
    <row r="52" spans="1:6" ht="20.399999999999999" x14ac:dyDescent="0.25">
      <c r="A52" s="34" t="s">
        <v>93</v>
      </c>
      <c r="B52" s="35" t="s">
        <v>32</v>
      </c>
      <c r="C52" s="36" t="s">
        <v>94</v>
      </c>
      <c r="D52" s="37">
        <v>-165247.73000000001</v>
      </c>
      <c r="E52" s="37" t="s">
        <v>33</v>
      </c>
      <c r="F52" s="37">
        <f t="shared" si="0"/>
        <v>-165247.73000000001</v>
      </c>
    </row>
    <row r="53" spans="1:6" ht="30.6" x14ac:dyDescent="0.25">
      <c r="A53" s="34" t="s">
        <v>95</v>
      </c>
      <c r="B53" s="35" t="s">
        <v>32</v>
      </c>
      <c r="C53" s="36" t="s">
        <v>96</v>
      </c>
      <c r="D53" s="37">
        <v>75338.81</v>
      </c>
      <c r="E53" s="37" t="s">
        <v>33</v>
      </c>
      <c r="F53" s="37">
        <f t="shared" si="0"/>
        <v>75338.81</v>
      </c>
    </row>
    <row r="54" spans="1:6" ht="61.2" x14ac:dyDescent="0.25">
      <c r="A54" s="38" t="s">
        <v>97</v>
      </c>
      <c r="B54" s="35" t="s">
        <v>32</v>
      </c>
      <c r="C54" s="36" t="s">
        <v>98</v>
      </c>
      <c r="D54" s="37">
        <v>30657.25</v>
      </c>
      <c r="E54" s="37" t="s">
        <v>33</v>
      </c>
      <c r="F54" s="37">
        <f t="shared" si="0"/>
        <v>30657.25</v>
      </c>
    </row>
    <row r="55" spans="1:6" ht="51" x14ac:dyDescent="0.25">
      <c r="A55" s="38" t="s">
        <v>99</v>
      </c>
      <c r="B55" s="35" t="s">
        <v>32</v>
      </c>
      <c r="C55" s="36" t="s">
        <v>100</v>
      </c>
      <c r="D55" s="37">
        <v>5500</v>
      </c>
      <c r="E55" s="37" t="s">
        <v>33</v>
      </c>
      <c r="F55" s="37">
        <f t="shared" ref="F55:F86" si="1">IF(IF(D55="-",0,D55)+IF(E55="-",0,E55)=0,"-",IF(D55="-",0,D55)+IF(E55="-",0,E55))</f>
        <v>5500</v>
      </c>
    </row>
    <row r="56" spans="1:6" ht="51" x14ac:dyDescent="0.25">
      <c r="A56" s="34" t="s">
        <v>101</v>
      </c>
      <c r="B56" s="35" t="s">
        <v>32</v>
      </c>
      <c r="C56" s="36" t="s">
        <v>102</v>
      </c>
      <c r="D56" s="37">
        <v>5500</v>
      </c>
      <c r="E56" s="37" t="s">
        <v>33</v>
      </c>
      <c r="F56" s="37">
        <f t="shared" si="1"/>
        <v>5500</v>
      </c>
    </row>
    <row r="57" spans="1:6" ht="30.6" x14ac:dyDescent="0.25">
      <c r="A57" s="34" t="s">
        <v>103</v>
      </c>
      <c r="B57" s="35" t="s">
        <v>32</v>
      </c>
      <c r="C57" s="36" t="s">
        <v>104</v>
      </c>
      <c r="D57" s="37">
        <v>25157.25</v>
      </c>
      <c r="E57" s="37" t="s">
        <v>33</v>
      </c>
      <c r="F57" s="37">
        <f t="shared" si="1"/>
        <v>25157.25</v>
      </c>
    </row>
    <row r="58" spans="1:6" ht="20.399999999999999" x14ac:dyDescent="0.25">
      <c r="A58" s="34" t="s">
        <v>105</v>
      </c>
      <c r="B58" s="35" t="s">
        <v>32</v>
      </c>
      <c r="C58" s="36" t="s">
        <v>106</v>
      </c>
      <c r="D58" s="37">
        <v>25157.25</v>
      </c>
      <c r="E58" s="37" t="s">
        <v>33</v>
      </c>
      <c r="F58" s="37">
        <f t="shared" si="1"/>
        <v>25157.25</v>
      </c>
    </row>
    <row r="59" spans="1:6" ht="51" x14ac:dyDescent="0.25">
      <c r="A59" s="38" t="s">
        <v>107</v>
      </c>
      <c r="B59" s="35" t="s">
        <v>32</v>
      </c>
      <c r="C59" s="36" t="s">
        <v>108</v>
      </c>
      <c r="D59" s="37">
        <v>44681.56</v>
      </c>
      <c r="E59" s="37" t="s">
        <v>33</v>
      </c>
      <c r="F59" s="37">
        <f t="shared" si="1"/>
        <v>44681.56</v>
      </c>
    </row>
    <row r="60" spans="1:6" ht="51" x14ac:dyDescent="0.25">
      <c r="A60" s="38" t="s">
        <v>109</v>
      </c>
      <c r="B60" s="35" t="s">
        <v>32</v>
      </c>
      <c r="C60" s="36" t="s">
        <v>110</v>
      </c>
      <c r="D60" s="37">
        <v>44681.56</v>
      </c>
      <c r="E60" s="37" t="s">
        <v>33</v>
      </c>
      <c r="F60" s="37">
        <f t="shared" si="1"/>
        <v>44681.56</v>
      </c>
    </row>
    <row r="61" spans="1:6" ht="51" x14ac:dyDescent="0.25">
      <c r="A61" s="34" t="s">
        <v>111</v>
      </c>
      <c r="B61" s="35" t="s">
        <v>32</v>
      </c>
      <c r="C61" s="36" t="s">
        <v>112</v>
      </c>
      <c r="D61" s="37">
        <v>44681.56</v>
      </c>
      <c r="E61" s="37" t="s">
        <v>33</v>
      </c>
      <c r="F61" s="37">
        <f t="shared" si="1"/>
        <v>44681.56</v>
      </c>
    </row>
    <row r="62" spans="1:6" ht="20.399999999999999" x14ac:dyDescent="0.25">
      <c r="A62" s="34" t="s">
        <v>113</v>
      </c>
      <c r="B62" s="35" t="s">
        <v>32</v>
      </c>
      <c r="C62" s="36" t="s">
        <v>114</v>
      </c>
      <c r="D62" s="37">
        <v>62420</v>
      </c>
      <c r="E62" s="37" t="s">
        <v>33</v>
      </c>
      <c r="F62" s="37">
        <f t="shared" si="1"/>
        <v>62420</v>
      </c>
    </row>
    <row r="63" spans="1:6" ht="13.2" x14ac:dyDescent="0.25">
      <c r="A63" s="34" t="s">
        <v>115</v>
      </c>
      <c r="B63" s="35" t="s">
        <v>32</v>
      </c>
      <c r="C63" s="36" t="s">
        <v>116</v>
      </c>
      <c r="D63" s="37">
        <v>62420</v>
      </c>
      <c r="E63" s="37" t="s">
        <v>33</v>
      </c>
      <c r="F63" s="37">
        <f t="shared" si="1"/>
        <v>62420</v>
      </c>
    </row>
    <row r="64" spans="1:6" ht="13.2" x14ac:dyDescent="0.25">
      <c r="A64" s="34" t="s">
        <v>117</v>
      </c>
      <c r="B64" s="35" t="s">
        <v>32</v>
      </c>
      <c r="C64" s="36" t="s">
        <v>118</v>
      </c>
      <c r="D64" s="37">
        <v>62420</v>
      </c>
      <c r="E64" s="37" t="s">
        <v>33</v>
      </c>
      <c r="F64" s="37">
        <f t="shared" si="1"/>
        <v>62420</v>
      </c>
    </row>
    <row r="65" spans="1:6" ht="20.399999999999999" x14ac:dyDescent="0.25">
      <c r="A65" s="34" t="s">
        <v>119</v>
      </c>
      <c r="B65" s="35" t="s">
        <v>32</v>
      </c>
      <c r="C65" s="36" t="s">
        <v>120</v>
      </c>
      <c r="D65" s="37">
        <v>62420</v>
      </c>
      <c r="E65" s="37" t="s">
        <v>33</v>
      </c>
      <c r="F65" s="37">
        <f t="shared" si="1"/>
        <v>62420</v>
      </c>
    </row>
    <row r="66" spans="1:6" ht="13.2" x14ac:dyDescent="0.25">
      <c r="A66" s="34" t="s">
        <v>121</v>
      </c>
      <c r="B66" s="35" t="s">
        <v>32</v>
      </c>
      <c r="C66" s="36" t="s">
        <v>122</v>
      </c>
      <c r="D66" s="37">
        <v>-14020760</v>
      </c>
      <c r="E66" s="37" t="s">
        <v>33</v>
      </c>
      <c r="F66" s="37">
        <f t="shared" si="1"/>
        <v>-14020760</v>
      </c>
    </row>
    <row r="67" spans="1:6" ht="20.399999999999999" x14ac:dyDescent="0.25">
      <c r="A67" s="34" t="s">
        <v>123</v>
      </c>
      <c r="B67" s="35" t="s">
        <v>32</v>
      </c>
      <c r="C67" s="36" t="s">
        <v>124</v>
      </c>
      <c r="D67" s="37">
        <v>2479240</v>
      </c>
      <c r="E67" s="37" t="s">
        <v>33</v>
      </c>
      <c r="F67" s="37">
        <f t="shared" si="1"/>
        <v>2479240</v>
      </c>
    </row>
    <row r="68" spans="1:6" ht="13.2" x14ac:dyDescent="0.25">
      <c r="A68" s="34" t="s">
        <v>125</v>
      </c>
      <c r="B68" s="35" t="s">
        <v>32</v>
      </c>
      <c r="C68" s="36" t="s">
        <v>126</v>
      </c>
      <c r="D68" s="37">
        <v>2179620</v>
      </c>
      <c r="E68" s="37" t="s">
        <v>33</v>
      </c>
      <c r="F68" s="37">
        <f t="shared" si="1"/>
        <v>2179620</v>
      </c>
    </row>
    <row r="69" spans="1:6" ht="30.6" x14ac:dyDescent="0.25">
      <c r="A69" s="34" t="s">
        <v>127</v>
      </c>
      <c r="B69" s="35" t="s">
        <v>32</v>
      </c>
      <c r="C69" s="36" t="s">
        <v>128</v>
      </c>
      <c r="D69" s="37">
        <v>2179620</v>
      </c>
      <c r="E69" s="37" t="s">
        <v>33</v>
      </c>
      <c r="F69" s="37">
        <f t="shared" si="1"/>
        <v>2179620</v>
      </c>
    </row>
    <row r="70" spans="1:6" ht="30.6" x14ac:dyDescent="0.25">
      <c r="A70" s="34" t="s">
        <v>129</v>
      </c>
      <c r="B70" s="35" t="s">
        <v>32</v>
      </c>
      <c r="C70" s="36" t="s">
        <v>130</v>
      </c>
      <c r="D70" s="37">
        <v>2179620</v>
      </c>
      <c r="E70" s="37" t="s">
        <v>33</v>
      </c>
      <c r="F70" s="37">
        <f t="shared" si="1"/>
        <v>2179620</v>
      </c>
    </row>
    <row r="71" spans="1:6" ht="20.399999999999999" x14ac:dyDescent="0.25">
      <c r="A71" s="34" t="s">
        <v>131</v>
      </c>
      <c r="B71" s="35" t="s">
        <v>32</v>
      </c>
      <c r="C71" s="36" t="s">
        <v>132</v>
      </c>
      <c r="D71" s="37">
        <v>217450</v>
      </c>
      <c r="E71" s="37" t="s">
        <v>33</v>
      </c>
      <c r="F71" s="37">
        <f t="shared" si="1"/>
        <v>217450</v>
      </c>
    </row>
    <row r="72" spans="1:6" ht="13.2" x14ac:dyDescent="0.25">
      <c r="A72" s="34" t="s">
        <v>133</v>
      </c>
      <c r="B72" s="35" t="s">
        <v>32</v>
      </c>
      <c r="C72" s="36" t="s">
        <v>134</v>
      </c>
      <c r="D72" s="37">
        <v>217450</v>
      </c>
      <c r="E72" s="37" t="s">
        <v>33</v>
      </c>
      <c r="F72" s="37">
        <f t="shared" si="1"/>
        <v>217450</v>
      </c>
    </row>
    <row r="73" spans="1:6" ht="13.2" x14ac:dyDescent="0.25">
      <c r="A73" s="34" t="s">
        <v>135</v>
      </c>
      <c r="B73" s="35" t="s">
        <v>32</v>
      </c>
      <c r="C73" s="36" t="s">
        <v>136</v>
      </c>
      <c r="D73" s="37">
        <v>217450</v>
      </c>
      <c r="E73" s="37" t="s">
        <v>33</v>
      </c>
      <c r="F73" s="37">
        <f t="shared" si="1"/>
        <v>217450</v>
      </c>
    </row>
    <row r="74" spans="1:6" ht="20.399999999999999" x14ac:dyDescent="0.25">
      <c r="A74" s="34" t="s">
        <v>137</v>
      </c>
      <c r="B74" s="35" t="s">
        <v>32</v>
      </c>
      <c r="C74" s="36" t="s">
        <v>138</v>
      </c>
      <c r="D74" s="37">
        <v>82170</v>
      </c>
      <c r="E74" s="37" t="s">
        <v>33</v>
      </c>
      <c r="F74" s="37">
        <f t="shared" si="1"/>
        <v>82170</v>
      </c>
    </row>
    <row r="75" spans="1:6" ht="20.399999999999999" x14ac:dyDescent="0.25">
      <c r="A75" s="34" t="s">
        <v>139</v>
      </c>
      <c r="B75" s="35" t="s">
        <v>32</v>
      </c>
      <c r="C75" s="36" t="s">
        <v>140</v>
      </c>
      <c r="D75" s="37">
        <v>3520</v>
      </c>
      <c r="E75" s="37" t="s">
        <v>33</v>
      </c>
      <c r="F75" s="37">
        <f t="shared" si="1"/>
        <v>3520</v>
      </c>
    </row>
    <row r="76" spans="1:6" ht="20.399999999999999" x14ac:dyDescent="0.25">
      <c r="A76" s="34" t="s">
        <v>141</v>
      </c>
      <c r="B76" s="35" t="s">
        <v>32</v>
      </c>
      <c r="C76" s="36" t="s">
        <v>142</v>
      </c>
      <c r="D76" s="37">
        <v>3520</v>
      </c>
      <c r="E76" s="37" t="s">
        <v>33</v>
      </c>
      <c r="F76" s="37">
        <f t="shared" si="1"/>
        <v>3520</v>
      </c>
    </row>
    <row r="77" spans="1:6" ht="20.399999999999999" x14ac:dyDescent="0.25">
      <c r="A77" s="34" t="s">
        <v>143</v>
      </c>
      <c r="B77" s="35" t="s">
        <v>32</v>
      </c>
      <c r="C77" s="36" t="s">
        <v>144</v>
      </c>
      <c r="D77" s="37">
        <v>78650</v>
      </c>
      <c r="E77" s="37" t="s">
        <v>33</v>
      </c>
      <c r="F77" s="37">
        <f t="shared" si="1"/>
        <v>78650</v>
      </c>
    </row>
    <row r="78" spans="1:6" ht="30.6" x14ac:dyDescent="0.25">
      <c r="A78" s="34" t="s">
        <v>145</v>
      </c>
      <c r="B78" s="35" t="s">
        <v>32</v>
      </c>
      <c r="C78" s="36" t="s">
        <v>146</v>
      </c>
      <c r="D78" s="37">
        <v>78650</v>
      </c>
      <c r="E78" s="37" t="s">
        <v>33</v>
      </c>
      <c r="F78" s="37">
        <f t="shared" si="1"/>
        <v>78650</v>
      </c>
    </row>
    <row r="79" spans="1:6" ht="30.6" x14ac:dyDescent="0.25">
      <c r="A79" s="34" t="s">
        <v>147</v>
      </c>
      <c r="B79" s="35" t="s">
        <v>32</v>
      </c>
      <c r="C79" s="36" t="s">
        <v>148</v>
      </c>
      <c r="D79" s="37">
        <v>-16500000</v>
      </c>
      <c r="E79" s="37" t="s">
        <v>33</v>
      </c>
      <c r="F79" s="37">
        <f t="shared" si="1"/>
        <v>-16500000</v>
      </c>
    </row>
    <row r="80" spans="1:6" ht="30.6" x14ac:dyDescent="0.25">
      <c r="A80" s="34" t="s">
        <v>149</v>
      </c>
      <c r="B80" s="35" t="s">
        <v>32</v>
      </c>
      <c r="C80" s="36" t="s">
        <v>150</v>
      </c>
      <c r="D80" s="37">
        <v>-16500000</v>
      </c>
      <c r="E80" s="37" t="s">
        <v>33</v>
      </c>
      <c r="F80" s="37">
        <f t="shared" si="1"/>
        <v>-16500000</v>
      </c>
    </row>
    <row r="81" spans="1:6" ht="30.6" x14ac:dyDescent="0.25">
      <c r="A81" s="34" t="s">
        <v>151</v>
      </c>
      <c r="B81" s="35" t="s">
        <v>32</v>
      </c>
      <c r="C81" s="36" t="s">
        <v>152</v>
      </c>
      <c r="D81" s="37">
        <v>-16500000</v>
      </c>
      <c r="E81" s="37" t="s">
        <v>33</v>
      </c>
      <c r="F81" s="37">
        <f t="shared" si="1"/>
        <v>-16500000</v>
      </c>
    </row>
  </sheetData>
  <mergeCells count="12">
    <mergeCell ref="D13:D19"/>
    <mergeCell ref="F13:F19"/>
    <mergeCell ref="C13:C19"/>
    <mergeCell ref="E13:E19"/>
    <mergeCell ref="A13:A19"/>
    <mergeCell ref="B13:B19"/>
    <mergeCell ref="A2:D2"/>
    <mergeCell ref="A3:D3"/>
    <mergeCell ref="A5:D5"/>
    <mergeCell ref="B8:D8"/>
    <mergeCell ref="B6:D6"/>
    <mergeCell ref="A11:D11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51" t="s">
        <v>153</v>
      </c>
      <c r="B2" s="51"/>
      <c r="C2" s="51"/>
      <c r="D2" s="51"/>
      <c r="E2" s="51"/>
      <c r="F2" s="2"/>
      <c r="G2" s="15" t="s">
        <v>154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5" t="s">
        <v>22</v>
      </c>
      <c r="B4" s="70" t="s">
        <v>23</v>
      </c>
      <c r="C4" s="78" t="s">
        <v>155</v>
      </c>
      <c r="D4" s="61"/>
      <c r="E4" s="64" t="s">
        <v>25</v>
      </c>
      <c r="F4" s="64" t="s">
        <v>26</v>
      </c>
      <c r="G4" s="58" t="s">
        <v>27</v>
      </c>
    </row>
    <row r="5" spans="1:7" ht="5.4" customHeight="1" x14ac:dyDescent="0.25">
      <c r="A5" s="76"/>
      <c r="B5" s="71"/>
      <c r="C5" s="79"/>
      <c r="D5" s="62"/>
      <c r="E5" s="65"/>
      <c r="F5" s="65"/>
      <c r="G5" s="59"/>
    </row>
    <row r="6" spans="1:7" ht="9.6" customHeight="1" x14ac:dyDescent="0.25">
      <c r="A6" s="76"/>
      <c r="B6" s="71"/>
      <c r="C6" s="79"/>
      <c r="D6" s="62"/>
      <c r="E6" s="65"/>
      <c r="F6" s="65"/>
      <c r="G6" s="59"/>
    </row>
    <row r="7" spans="1:7" ht="6" customHeight="1" x14ac:dyDescent="0.25">
      <c r="A7" s="76"/>
      <c r="B7" s="71"/>
      <c r="C7" s="79"/>
      <c r="D7" s="62"/>
      <c r="E7" s="65"/>
      <c r="F7" s="65"/>
      <c r="G7" s="59"/>
    </row>
    <row r="8" spans="1:7" ht="6.6" customHeight="1" x14ac:dyDescent="0.25">
      <c r="A8" s="76"/>
      <c r="B8" s="71"/>
      <c r="C8" s="79"/>
      <c r="D8" s="62"/>
      <c r="E8" s="65"/>
      <c r="F8" s="65"/>
      <c r="G8" s="59"/>
    </row>
    <row r="9" spans="1:7" ht="10.95" customHeight="1" x14ac:dyDescent="0.25">
      <c r="A9" s="76"/>
      <c r="B9" s="71"/>
      <c r="C9" s="79"/>
      <c r="D9" s="62"/>
      <c r="E9" s="65"/>
      <c r="F9" s="65"/>
      <c r="G9" s="59"/>
    </row>
    <row r="10" spans="1:7" ht="4.2" hidden="1" customHeight="1" x14ac:dyDescent="0.25">
      <c r="A10" s="76"/>
      <c r="B10" s="71"/>
      <c r="C10" s="79"/>
      <c r="D10" s="62"/>
      <c r="E10" s="65"/>
      <c r="F10" s="22"/>
      <c r="G10" s="39"/>
    </row>
    <row r="11" spans="1:7" ht="13.2" hidden="1" customHeight="1" x14ac:dyDescent="0.25">
      <c r="A11" s="77"/>
      <c r="B11" s="72"/>
      <c r="C11" s="80"/>
      <c r="D11" s="63"/>
      <c r="E11" s="66"/>
      <c r="F11" s="23"/>
      <c r="G11" s="40"/>
    </row>
    <row r="12" spans="1:7" ht="13.5" customHeight="1" x14ac:dyDescent="0.25">
      <c r="A12" s="24">
        <v>1</v>
      </c>
      <c r="B12" s="25">
        <v>2</v>
      </c>
      <c r="C12" s="73">
        <v>3</v>
      </c>
      <c r="D12" s="74"/>
      <c r="E12" s="27" t="s">
        <v>28</v>
      </c>
      <c r="F12" s="42" t="s">
        <v>29</v>
      </c>
      <c r="G12" s="28" t="s">
        <v>30</v>
      </c>
    </row>
    <row r="13" spans="1:7" ht="13.2" x14ac:dyDescent="0.25">
      <c r="A13" s="29" t="s">
        <v>156</v>
      </c>
      <c r="B13" s="30" t="s">
        <v>157</v>
      </c>
      <c r="C13" s="81" t="s">
        <v>158</v>
      </c>
      <c r="D13" s="82"/>
      <c r="E13" s="33">
        <v>1904082.59</v>
      </c>
      <c r="F13" s="32" t="s">
        <v>158</v>
      </c>
      <c r="G13" s="43">
        <f>IF(IF(E13="-",0,IF(E13="X",0,E13))+IF(F13="-",0,IF(F13="X",0,F13))=0,"-",IF(E13="-",0,IF(E13="X",0,E13))+IF(F13="-",0,IF(F13="X",0,F13)))</f>
        <v>1904082.59</v>
      </c>
    </row>
    <row r="14" spans="1:7" ht="13.2" x14ac:dyDescent="0.25">
      <c r="A14" s="34" t="s">
        <v>34</v>
      </c>
      <c r="B14" s="35"/>
      <c r="C14" s="83"/>
      <c r="D14" s="84"/>
      <c r="E14" s="37"/>
      <c r="F14" s="44"/>
      <c r="G14" s="43"/>
    </row>
    <row r="15" spans="1:7" ht="13.2" x14ac:dyDescent="0.25">
      <c r="A15" s="29" t="s">
        <v>159</v>
      </c>
      <c r="B15" s="30" t="s">
        <v>157</v>
      </c>
      <c r="C15" s="81" t="s">
        <v>160</v>
      </c>
      <c r="D15" s="82"/>
      <c r="E15" s="33">
        <v>1238334.3500000001</v>
      </c>
      <c r="F15" s="32" t="s">
        <v>158</v>
      </c>
      <c r="G15" s="43">
        <f t="shared" ref="G15:G46" si="0">IF(IF(E15="-",0,IF(E15="X",0,E15))+IF(F15="-",0,IF(F15="X",0,F15))=0,"-",IF(E15="-",0,IF(E15="X",0,E15))+IF(F15="-",0,IF(F15="X",0,F15)))</f>
        <v>1238334.3500000001</v>
      </c>
    </row>
    <row r="16" spans="1:7" ht="40.799999999999997" x14ac:dyDescent="0.25">
      <c r="A16" s="34" t="s">
        <v>161</v>
      </c>
      <c r="B16" s="35" t="s">
        <v>157</v>
      </c>
      <c r="C16" s="83" t="s">
        <v>162</v>
      </c>
      <c r="D16" s="84"/>
      <c r="E16" s="37">
        <v>1209013</v>
      </c>
      <c r="F16" s="44" t="s">
        <v>158</v>
      </c>
      <c r="G16" s="43">
        <f t="shared" si="0"/>
        <v>1209013</v>
      </c>
    </row>
    <row r="17" spans="1:7" ht="20.399999999999999" x14ac:dyDescent="0.25">
      <c r="A17" s="34" t="s">
        <v>163</v>
      </c>
      <c r="B17" s="35" t="s">
        <v>157</v>
      </c>
      <c r="C17" s="83" t="s">
        <v>164</v>
      </c>
      <c r="D17" s="84"/>
      <c r="E17" s="37">
        <v>1209013</v>
      </c>
      <c r="F17" s="44" t="s">
        <v>158</v>
      </c>
      <c r="G17" s="43">
        <f t="shared" si="0"/>
        <v>1209013</v>
      </c>
    </row>
    <row r="18" spans="1:7" ht="13.2" x14ac:dyDescent="0.25">
      <c r="A18" s="34" t="s">
        <v>165</v>
      </c>
      <c r="B18" s="35" t="s">
        <v>157</v>
      </c>
      <c r="C18" s="83" t="s">
        <v>166</v>
      </c>
      <c r="D18" s="84"/>
      <c r="E18" s="37">
        <v>923367.97</v>
      </c>
      <c r="F18" s="44" t="s">
        <v>158</v>
      </c>
      <c r="G18" s="43">
        <f t="shared" si="0"/>
        <v>923367.97</v>
      </c>
    </row>
    <row r="19" spans="1:7" ht="30.6" x14ac:dyDescent="0.25">
      <c r="A19" s="34" t="s">
        <v>167</v>
      </c>
      <c r="B19" s="35" t="s">
        <v>157</v>
      </c>
      <c r="C19" s="83" t="s">
        <v>168</v>
      </c>
      <c r="D19" s="84"/>
      <c r="E19" s="37">
        <v>285645.03000000003</v>
      </c>
      <c r="F19" s="44" t="s">
        <v>158</v>
      </c>
      <c r="G19" s="43">
        <f t="shared" si="0"/>
        <v>285645.03000000003</v>
      </c>
    </row>
    <row r="20" spans="1:7" ht="20.399999999999999" x14ac:dyDescent="0.25">
      <c r="A20" s="34" t="s">
        <v>169</v>
      </c>
      <c r="B20" s="35" t="s">
        <v>157</v>
      </c>
      <c r="C20" s="83" t="s">
        <v>170</v>
      </c>
      <c r="D20" s="84"/>
      <c r="E20" s="37">
        <v>29321.35</v>
      </c>
      <c r="F20" s="44" t="s">
        <v>158</v>
      </c>
      <c r="G20" s="43">
        <f t="shared" si="0"/>
        <v>29321.35</v>
      </c>
    </row>
    <row r="21" spans="1:7" ht="20.399999999999999" x14ac:dyDescent="0.25">
      <c r="A21" s="34" t="s">
        <v>171</v>
      </c>
      <c r="B21" s="35" t="s">
        <v>157</v>
      </c>
      <c r="C21" s="83" t="s">
        <v>172</v>
      </c>
      <c r="D21" s="84"/>
      <c r="E21" s="37">
        <v>29321.35</v>
      </c>
      <c r="F21" s="44" t="s">
        <v>158</v>
      </c>
      <c r="G21" s="43">
        <f t="shared" si="0"/>
        <v>29321.35</v>
      </c>
    </row>
    <row r="22" spans="1:7" ht="20.399999999999999" x14ac:dyDescent="0.25">
      <c r="A22" s="34" t="s">
        <v>173</v>
      </c>
      <c r="B22" s="35" t="s">
        <v>157</v>
      </c>
      <c r="C22" s="83" t="s">
        <v>174</v>
      </c>
      <c r="D22" s="84"/>
      <c r="E22" s="37">
        <v>480</v>
      </c>
      <c r="F22" s="44" t="s">
        <v>158</v>
      </c>
      <c r="G22" s="43">
        <f t="shared" si="0"/>
        <v>480</v>
      </c>
    </row>
    <row r="23" spans="1:7" ht="13.2" x14ac:dyDescent="0.25">
      <c r="A23" s="34" t="s">
        <v>175</v>
      </c>
      <c r="B23" s="35" t="s">
        <v>157</v>
      </c>
      <c r="C23" s="83" t="s">
        <v>176</v>
      </c>
      <c r="D23" s="84"/>
      <c r="E23" s="37">
        <v>3841.35</v>
      </c>
      <c r="F23" s="44" t="s">
        <v>158</v>
      </c>
      <c r="G23" s="43">
        <f t="shared" si="0"/>
        <v>3841.35</v>
      </c>
    </row>
    <row r="24" spans="1:7" ht="13.2" x14ac:dyDescent="0.25">
      <c r="A24" s="34" t="s">
        <v>177</v>
      </c>
      <c r="B24" s="35" t="s">
        <v>157</v>
      </c>
      <c r="C24" s="83" t="s">
        <v>178</v>
      </c>
      <c r="D24" s="84"/>
      <c r="E24" s="37">
        <v>25000</v>
      </c>
      <c r="F24" s="44" t="s">
        <v>158</v>
      </c>
      <c r="G24" s="43">
        <f t="shared" si="0"/>
        <v>25000</v>
      </c>
    </row>
    <row r="25" spans="1:7" ht="40.799999999999997" x14ac:dyDescent="0.25">
      <c r="A25" s="29" t="s">
        <v>179</v>
      </c>
      <c r="B25" s="30" t="s">
        <v>157</v>
      </c>
      <c r="C25" s="81" t="s">
        <v>180</v>
      </c>
      <c r="D25" s="82"/>
      <c r="E25" s="33">
        <v>1238334.3500000001</v>
      </c>
      <c r="F25" s="32" t="s">
        <v>158</v>
      </c>
      <c r="G25" s="43">
        <f t="shared" si="0"/>
        <v>1238334.3500000001</v>
      </c>
    </row>
    <row r="26" spans="1:7" ht="40.799999999999997" x14ac:dyDescent="0.25">
      <c r="A26" s="34" t="s">
        <v>161</v>
      </c>
      <c r="B26" s="35" t="s">
        <v>157</v>
      </c>
      <c r="C26" s="83" t="s">
        <v>181</v>
      </c>
      <c r="D26" s="84"/>
      <c r="E26" s="37">
        <v>1209013</v>
      </c>
      <c r="F26" s="44" t="s">
        <v>158</v>
      </c>
      <c r="G26" s="43">
        <f t="shared" si="0"/>
        <v>1209013</v>
      </c>
    </row>
    <row r="27" spans="1:7" ht="20.399999999999999" x14ac:dyDescent="0.25">
      <c r="A27" s="34" t="s">
        <v>163</v>
      </c>
      <c r="B27" s="35" t="s">
        <v>157</v>
      </c>
      <c r="C27" s="83" t="s">
        <v>182</v>
      </c>
      <c r="D27" s="84"/>
      <c r="E27" s="37">
        <v>1209013</v>
      </c>
      <c r="F27" s="44" t="s">
        <v>158</v>
      </c>
      <c r="G27" s="43">
        <f t="shared" si="0"/>
        <v>1209013</v>
      </c>
    </row>
    <row r="28" spans="1:7" ht="13.2" x14ac:dyDescent="0.25">
      <c r="A28" s="34" t="s">
        <v>165</v>
      </c>
      <c r="B28" s="35" t="s">
        <v>157</v>
      </c>
      <c r="C28" s="83" t="s">
        <v>183</v>
      </c>
      <c r="D28" s="84"/>
      <c r="E28" s="37">
        <v>923367.97</v>
      </c>
      <c r="F28" s="44" t="s">
        <v>158</v>
      </c>
      <c r="G28" s="43">
        <f t="shared" si="0"/>
        <v>923367.97</v>
      </c>
    </row>
    <row r="29" spans="1:7" ht="30.6" x14ac:dyDescent="0.25">
      <c r="A29" s="34" t="s">
        <v>167</v>
      </c>
      <c r="B29" s="35" t="s">
        <v>157</v>
      </c>
      <c r="C29" s="83" t="s">
        <v>184</v>
      </c>
      <c r="D29" s="84"/>
      <c r="E29" s="37">
        <v>285645.03000000003</v>
      </c>
      <c r="F29" s="44" t="s">
        <v>158</v>
      </c>
      <c r="G29" s="43">
        <f t="shared" si="0"/>
        <v>285645.03000000003</v>
      </c>
    </row>
    <row r="30" spans="1:7" ht="20.399999999999999" x14ac:dyDescent="0.25">
      <c r="A30" s="34" t="s">
        <v>169</v>
      </c>
      <c r="B30" s="35" t="s">
        <v>157</v>
      </c>
      <c r="C30" s="83" t="s">
        <v>185</v>
      </c>
      <c r="D30" s="84"/>
      <c r="E30" s="37">
        <v>29321.35</v>
      </c>
      <c r="F30" s="44" t="s">
        <v>158</v>
      </c>
      <c r="G30" s="43">
        <f t="shared" si="0"/>
        <v>29321.35</v>
      </c>
    </row>
    <row r="31" spans="1:7" ht="20.399999999999999" x14ac:dyDescent="0.25">
      <c r="A31" s="34" t="s">
        <v>171</v>
      </c>
      <c r="B31" s="35" t="s">
        <v>157</v>
      </c>
      <c r="C31" s="83" t="s">
        <v>186</v>
      </c>
      <c r="D31" s="84"/>
      <c r="E31" s="37">
        <v>29321.35</v>
      </c>
      <c r="F31" s="44" t="s">
        <v>158</v>
      </c>
      <c r="G31" s="43">
        <f t="shared" si="0"/>
        <v>29321.35</v>
      </c>
    </row>
    <row r="32" spans="1:7" ht="20.399999999999999" x14ac:dyDescent="0.25">
      <c r="A32" s="34" t="s">
        <v>173</v>
      </c>
      <c r="B32" s="35" t="s">
        <v>157</v>
      </c>
      <c r="C32" s="83" t="s">
        <v>187</v>
      </c>
      <c r="D32" s="84"/>
      <c r="E32" s="37">
        <v>480</v>
      </c>
      <c r="F32" s="44" t="s">
        <v>158</v>
      </c>
      <c r="G32" s="43">
        <f t="shared" si="0"/>
        <v>480</v>
      </c>
    </row>
    <row r="33" spans="1:7" ht="13.2" x14ac:dyDescent="0.25">
      <c r="A33" s="34" t="s">
        <v>175</v>
      </c>
      <c r="B33" s="35" t="s">
        <v>157</v>
      </c>
      <c r="C33" s="83" t="s">
        <v>188</v>
      </c>
      <c r="D33" s="84"/>
      <c r="E33" s="37">
        <v>3841.35</v>
      </c>
      <c r="F33" s="44" t="s">
        <v>158</v>
      </c>
      <c r="G33" s="43">
        <f t="shared" si="0"/>
        <v>3841.35</v>
      </c>
    </row>
    <row r="34" spans="1:7" ht="13.2" x14ac:dyDescent="0.25">
      <c r="A34" s="34" t="s">
        <v>177</v>
      </c>
      <c r="B34" s="35" t="s">
        <v>157</v>
      </c>
      <c r="C34" s="83" t="s">
        <v>189</v>
      </c>
      <c r="D34" s="84"/>
      <c r="E34" s="37">
        <v>25000</v>
      </c>
      <c r="F34" s="44" t="s">
        <v>158</v>
      </c>
      <c r="G34" s="43">
        <f t="shared" si="0"/>
        <v>25000</v>
      </c>
    </row>
    <row r="35" spans="1:7" ht="13.2" x14ac:dyDescent="0.25">
      <c r="A35" s="29" t="s">
        <v>190</v>
      </c>
      <c r="B35" s="30" t="s">
        <v>157</v>
      </c>
      <c r="C35" s="81" t="s">
        <v>191</v>
      </c>
      <c r="D35" s="82"/>
      <c r="E35" s="33">
        <v>534826</v>
      </c>
      <c r="F35" s="32" t="s">
        <v>158</v>
      </c>
      <c r="G35" s="43">
        <f t="shared" si="0"/>
        <v>534826</v>
      </c>
    </row>
    <row r="36" spans="1:7" ht="40.799999999999997" x14ac:dyDescent="0.25">
      <c r="A36" s="34" t="s">
        <v>161</v>
      </c>
      <c r="B36" s="35" t="s">
        <v>157</v>
      </c>
      <c r="C36" s="83" t="s">
        <v>192</v>
      </c>
      <c r="D36" s="84"/>
      <c r="E36" s="37">
        <v>104600</v>
      </c>
      <c r="F36" s="44" t="s">
        <v>158</v>
      </c>
      <c r="G36" s="43">
        <f t="shared" si="0"/>
        <v>104600</v>
      </c>
    </row>
    <row r="37" spans="1:7" ht="13.2" x14ac:dyDescent="0.25">
      <c r="A37" s="34" t="s">
        <v>193</v>
      </c>
      <c r="B37" s="35" t="s">
        <v>157</v>
      </c>
      <c r="C37" s="83" t="s">
        <v>194</v>
      </c>
      <c r="D37" s="84"/>
      <c r="E37" s="37">
        <v>104600</v>
      </c>
      <c r="F37" s="44" t="s">
        <v>158</v>
      </c>
      <c r="G37" s="43">
        <f t="shared" si="0"/>
        <v>104600</v>
      </c>
    </row>
    <row r="38" spans="1:7" ht="13.2" x14ac:dyDescent="0.25">
      <c r="A38" s="34" t="s">
        <v>195</v>
      </c>
      <c r="B38" s="35" t="s">
        <v>157</v>
      </c>
      <c r="C38" s="83" t="s">
        <v>196</v>
      </c>
      <c r="D38" s="84"/>
      <c r="E38" s="37">
        <v>104600</v>
      </c>
      <c r="F38" s="44" t="s">
        <v>158</v>
      </c>
      <c r="G38" s="43">
        <f t="shared" si="0"/>
        <v>104600</v>
      </c>
    </row>
    <row r="39" spans="1:7" ht="20.399999999999999" x14ac:dyDescent="0.25">
      <c r="A39" s="34" t="s">
        <v>169</v>
      </c>
      <c r="B39" s="35" t="s">
        <v>157</v>
      </c>
      <c r="C39" s="83" t="s">
        <v>197</v>
      </c>
      <c r="D39" s="84"/>
      <c r="E39" s="37">
        <v>430226</v>
      </c>
      <c r="F39" s="44" t="s">
        <v>158</v>
      </c>
      <c r="G39" s="43">
        <f t="shared" si="0"/>
        <v>430226</v>
      </c>
    </row>
    <row r="40" spans="1:7" ht="20.399999999999999" x14ac:dyDescent="0.25">
      <c r="A40" s="34" t="s">
        <v>171</v>
      </c>
      <c r="B40" s="35" t="s">
        <v>157</v>
      </c>
      <c r="C40" s="83" t="s">
        <v>198</v>
      </c>
      <c r="D40" s="84"/>
      <c r="E40" s="37">
        <v>430226</v>
      </c>
      <c r="F40" s="44" t="s">
        <v>158</v>
      </c>
      <c r="G40" s="43">
        <f t="shared" si="0"/>
        <v>430226</v>
      </c>
    </row>
    <row r="41" spans="1:7" ht="13.2" x14ac:dyDescent="0.25">
      <c r="A41" s="34" t="s">
        <v>177</v>
      </c>
      <c r="B41" s="35" t="s">
        <v>157</v>
      </c>
      <c r="C41" s="83" t="s">
        <v>199</v>
      </c>
      <c r="D41" s="84"/>
      <c r="E41" s="37">
        <v>430226</v>
      </c>
      <c r="F41" s="44" t="s">
        <v>158</v>
      </c>
      <c r="G41" s="43">
        <f t="shared" si="0"/>
        <v>430226</v>
      </c>
    </row>
    <row r="42" spans="1:7" ht="13.2" x14ac:dyDescent="0.25">
      <c r="A42" s="29" t="s">
        <v>200</v>
      </c>
      <c r="B42" s="30" t="s">
        <v>157</v>
      </c>
      <c r="C42" s="81" t="s">
        <v>201</v>
      </c>
      <c r="D42" s="82"/>
      <c r="E42" s="33">
        <v>430226</v>
      </c>
      <c r="F42" s="32" t="s">
        <v>158</v>
      </c>
      <c r="G42" s="43">
        <f t="shared" si="0"/>
        <v>430226</v>
      </c>
    </row>
    <row r="43" spans="1:7" ht="20.399999999999999" x14ac:dyDescent="0.25">
      <c r="A43" s="34" t="s">
        <v>169</v>
      </c>
      <c r="B43" s="35" t="s">
        <v>157</v>
      </c>
      <c r="C43" s="83" t="s">
        <v>202</v>
      </c>
      <c r="D43" s="84"/>
      <c r="E43" s="37">
        <v>430226</v>
      </c>
      <c r="F43" s="44" t="s">
        <v>158</v>
      </c>
      <c r="G43" s="43">
        <f t="shared" si="0"/>
        <v>430226</v>
      </c>
    </row>
    <row r="44" spans="1:7" ht="20.399999999999999" x14ac:dyDescent="0.25">
      <c r="A44" s="34" t="s">
        <v>171</v>
      </c>
      <c r="B44" s="35" t="s">
        <v>157</v>
      </c>
      <c r="C44" s="83" t="s">
        <v>203</v>
      </c>
      <c r="D44" s="84"/>
      <c r="E44" s="37">
        <v>430226</v>
      </c>
      <c r="F44" s="44" t="s">
        <v>158</v>
      </c>
      <c r="G44" s="43">
        <f t="shared" si="0"/>
        <v>430226</v>
      </c>
    </row>
    <row r="45" spans="1:7" ht="13.2" x14ac:dyDescent="0.25">
      <c r="A45" s="34" t="s">
        <v>177</v>
      </c>
      <c r="B45" s="35" t="s">
        <v>157</v>
      </c>
      <c r="C45" s="83" t="s">
        <v>204</v>
      </c>
      <c r="D45" s="84"/>
      <c r="E45" s="37">
        <v>430226</v>
      </c>
      <c r="F45" s="44" t="s">
        <v>158</v>
      </c>
      <c r="G45" s="43">
        <f t="shared" si="0"/>
        <v>430226</v>
      </c>
    </row>
    <row r="46" spans="1:7" ht="20.399999999999999" x14ac:dyDescent="0.25">
      <c r="A46" s="29" t="s">
        <v>205</v>
      </c>
      <c r="B46" s="30" t="s">
        <v>157</v>
      </c>
      <c r="C46" s="81" t="s">
        <v>206</v>
      </c>
      <c r="D46" s="82"/>
      <c r="E46" s="33">
        <v>104600</v>
      </c>
      <c r="F46" s="32" t="s">
        <v>158</v>
      </c>
      <c r="G46" s="43">
        <f t="shared" si="0"/>
        <v>104600</v>
      </c>
    </row>
    <row r="47" spans="1:7" ht="40.799999999999997" x14ac:dyDescent="0.25">
      <c r="A47" s="34" t="s">
        <v>161</v>
      </c>
      <c r="B47" s="35" t="s">
        <v>157</v>
      </c>
      <c r="C47" s="83" t="s">
        <v>207</v>
      </c>
      <c r="D47" s="84"/>
      <c r="E47" s="37">
        <v>104600</v>
      </c>
      <c r="F47" s="44" t="s">
        <v>158</v>
      </c>
      <c r="G47" s="43">
        <f t="shared" ref="G47:G78" si="1">IF(IF(E47="-",0,IF(E47="X",0,E47))+IF(F47="-",0,IF(F47="X",0,F47))=0,"-",IF(E47="-",0,IF(E47="X",0,E47))+IF(F47="-",0,IF(F47="X",0,F47)))</f>
        <v>104600</v>
      </c>
    </row>
    <row r="48" spans="1:7" ht="13.2" x14ac:dyDescent="0.25">
      <c r="A48" s="34" t="s">
        <v>193</v>
      </c>
      <c r="B48" s="35" t="s">
        <v>157</v>
      </c>
      <c r="C48" s="83" t="s">
        <v>208</v>
      </c>
      <c r="D48" s="84"/>
      <c r="E48" s="37">
        <v>104600</v>
      </c>
      <c r="F48" s="44" t="s">
        <v>158</v>
      </c>
      <c r="G48" s="43">
        <f t="shared" si="1"/>
        <v>104600</v>
      </c>
    </row>
    <row r="49" spans="1:7" ht="13.2" x14ac:dyDescent="0.25">
      <c r="A49" s="34" t="s">
        <v>195</v>
      </c>
      <c r="B49" s="35" t="s">
        <v>157</v>
      </c>
      <c r="C49" s="83" t="s">
        <v>209</v>
      </c>
      <c r="D49" s="84"/>
      <c r="E49" s="37">
        <v>104600</v>
      </c>
      <c r="F49" s="44" t="s">
        <v>158</v>
      </c>
      <c r="G49" s="43">
        <f t="shared" si="1"/>
        <v>104600</v>
      </c>
    </row>
    <row r="50" spans="1:7" ht="13.2" x14ac:dyDescent="0.25">
      <c r="A50" s="29" t="s">
        <v>210</v>
      </c>
      <c r="B50" s="30" t="s">
        <v>157</v>
      </c>
      <c r="C50" s="81" t="s">
        <v>211</v>
      </c>
      <c r="D50" s="82"/>
      <c r="E50" s="33">
        <v>130922.24000000001</v>
      </c>
      <c r="F50" s="32" t="s">
        <v>158</v>
      </c>
      <c r="G50" s="43">
        <f t="shared" si="1"/>
        <v>130922.24000000001</v>
      </c>
    </row>
    <row r="51" spans="1:7" ht="40.799999999999997" x14ac:dyDescent="0.25">
      <c r="A51" s="34" t="s">
        <v>161</v>
      </c>
      <c r="B51" s="35" t="s">
        <v>157</v>
      </c>
      <c r="C51" s="83" t="s">
        <v>212</v>
      </c>
      <c r="D51" s="84"/>
      <c r="E51" s="37">
        <v>94920</v>
      </c>
      <c r="F51" s="44" t="s">
        <v>158</v>
      </c>
      <c r="G51" s="43">
        <f t="shared" si="1"/>
        <v>94920</v>
      </c>
    </row>
    <row r="52" spans="1:7" ht="13.2" x14ac:dyDescent="0.25">
      <c r="A52" s="34" t="s">
        <v>193</v>
      </c>
      <c r="B52" s="35" t="s">
        <v>157</v>
      </c>
      <c r="C52" s="83" t="s">
        <v>213</v>
      </c>
      <c r="D52" s="84"/>
      <c r="E52" s="37">
        <v>94920</v>
      </c>
      <c r="F52" s="44" t="s">
        <v>158</v>
      </c>
      <c r="G52" s="43">
        <f t="shared" si="1"/>
        <v>94920</v>
      </c>
    </row>
    <row r="53" spans="1:7" ht="13.2" x14ac:dyDescent="0.25">
      <c r="A53" s="34" t="s">
        <v>195</v>
      </c>
      <c r="B53" s="35" t="s">
        <v>157</v>
      </c>
      <c r="C53" s="83" t="s">
        <v>214</v>
      </c>
      <c r="D53" s="84"/>
      <c r="E53" s="37">
        <v>94920</v>
      </c>
      <c r="F53" s="44" t="s">
        <v>158</v>
      </c>
      <c r="G53" s="43">
        <f t="shared" si="1"/>
        <v>94920</v>
      </c>
    </row>
    <row r="54" spans="1:7" ht="20.399999999999999" x14ac:dyDescent="0.25">
      <c r="A54" s="34" t="s">
        <v>169</v>
      </c>
      <c r="B54" s="35" t="s">
        <v>157</v>
      </c>
      <c r="C54" s="83" t="s">
        <v>215</v>
      </c>
      <c r="D54" s="84"/>
      <c r="E54" s="37">
        <v>36002.239999999998</v>
      </c>
      <c r="F54" s="44" t="s">
        <v>158</v>
      </c>
      <c r="G54" s="43">
        <f t="shared" si="1"/>
        <v>36002.239999999998</v>
      </c>
    </row>
    <row r="55" spans="1:7" ht="20.399999999999999" x14ac:dyDescent="0.25">
      <c r="A55" s="34" t="s">
        <v>171</v>
      </c>
      <c r="B55" s="35" t="s">
        <v>157</v>
      </c>
      <c r="C55" s="83" t="s">
        <v>216</v>
      </c>
      <c r="D55" s="84"/>
      <c r="E55" s="37">
        <v>36002.239999999998</v>
      </c>
      <c r="F55" s="44" t="s">
        <v>158</v>
      </c>
      <c r="G55" s="43">
        <f t="shared" si="1"/>
        <v>36002.239999999998</v>
      </c>
    </row>
    <row r="56" spans="1:7" ht="20.399999999999999" x14ac:dyDescent="0.25">
      <c r="A56" s="34" t="s">
        <v>173</v>
      </c>
      <c r="B56" s="35" t="s">
        <v>157</v>
      </c>
      <c r="C56" s="83" t="s">
        <v>217</v>
      </c>
      <c r="D56" s="84"/>
      <c r="E56" s="37">
        <v>9800</v>
      </c>
      <c r="F56" s="44" t="s">
        <v>158</v>
      </c>
      <c r="G56" s="43">
        <f t="shared" si="1"/>
        <v>9800</v>
      </c>
    </row>
    <row r="57" spans="1:7" ht="13.2" x14ac:dyDescent="0.25">
      <c r="A57" s="34" t="s">
        <v>175</v>
      </c>
      <c r="B57" s="35" t="s">
        <v>157</v>
      </c>
      <c r="C57" s="83" t="s">
        <v>218</v>
      </c>
      <c r="D57" s="84"/>
      <c r="E57" s="37">
        <v>2500</v>
      </c>
      <c r="F57" s="44" t="s">
        <v>158</v>
      </c>
      <c r="G57" s="43">
        <f t="shared" si="1"/>
        <v>2500</v>
      </c>
    </row>
    <row r="58" spans="1:7" ht="13.2" x14ac:dyDescent="0.25">
      <c r="A58" s="34" t="s">
        <v>177</v>
      </c>
      <c r="B58" s="35" t="s">
        <v>157</v>
      </c>
      <c r="C58" s="83" t="s">
        <v>219</v>
      </c>
      <c r="D58" s="84"/>
      <c r="E58" s="37">
        <v>23702.240000000002</v>
      </c>
      <c r="F58" s="44" t="s">
        <v>158</v>
      </c>
      <c r="G58" s="43">
        <f t="shared" si="1"/>
        <v>23702.240000000002</v>
      </c>
    </row>
    <row r="59" spans="1:7" ht="13.2" x14ac:dyDescent="0.25">
      <c r="A59" s="29" t="s">
        <v>220</v>
      </c>
      <c r="B59" s="30" t="s">
        <v>157</v>
      </c>
      <c r="C59" s="81" t="s">
        <v>221</v>
      </c>
      <c r="D59" s="82"/>
      <c r="E59" s="33">
        <v>130922.24000000001</v>
      </c>
      <c r="F59" s="32" t="s">
        <v>158</v>
      </c>
      <c r="G59" s="43">
        <f t="shared" si="1"/>
        <v>130922.24000000001</v>
      </c>
    </row>
    <row r="60" spans="1:7" ht="40.799999999999997" x14ac:dyDescent="0.25">
      <c r="A60" s="34" t="s">
        <v>161</v>
      </c>
      <c r="B60" s="35" t="s">
        <v>157</v>
      </c>
      <c r="C60" s="83" t="s">
        <v>222</v>
      </c>
      <c r="D60" s="84"/>
      <c r="E60" s="37">
        <v>94920</v>
      </c>
      <c r="F60" s="44" t="s">
        <v>158</v>
      </c>
      <c r="G60" s="43">
        <f t="shared" si="1"/>
        <v>94920</v>
      </c>
    </row>
    <row r="61" spans="1:7" ht="13.2" x14ac:dyDescent="0.25">
      <c r="A61" s="34" t="s">
        <v>193</v>
      </c>
      <c r="B61" s="35" t="s">
        <v>157</v>
      </c>
      <c r="C61" s="83" t="s">
        <v>223</v>
      </c>
      <c r="D61" s="84"/>
      <c r="E61" s="37">
        <v>94920</v>
      </c>
      <c r="F61" s="44" t="s">
        <v>158</v>
      </c>
      <c r="G61" s="43">
        <f t="shared" si="1"/>
        <v>94920</v>
      </c>
    </row>
    <row r="62" spans="1:7" ht="13.2" x14ac:dyDescent="0.25">
      <c r="A62" s="34" t="s">
        <v>195</v>
      </c>
      <c r="B62" s="35" t="s">
        <v>157</v>
      </c>
      <c r="C62" s="83" t="s">
        <v>224</v>
      </c>
      <c r="D62" s="84"/>
      <c r="E62" s="37">
        <v>94920</v>
      </c>
      <c r="F62" s="44" t="s">
        <v>158</v>
      </c>
      <c r="G62" s="43">
        <f t="shared" si="1"/>
        <v>94920</v>
      </c>
    </row>
    <row r="63" spans="1:7" ht="20.399999999999999" x14ac:dyDescent="0.25">
      <c r="A63" s="34" t="s">
        <v>169</v>
      </c>
      <c r="B63" s="35" t="s">
        <v>157</v>
      </c>
      <c r="C63" s="83" t="s">
        <v>225</v>
      </c>
      <c r="D63" s="84"/>
      <c r="E63" s="37">
        <v>36002.239999999998</v>
      </c>
      <c r="F63" s="44" t="s">
        <v>158</v>
      </c>
      <c r="G63" s="43">
        <f t="shared" si="1"/>
        <v>36002.239999999998</v>
      </c>
    </row>
    <row r="64" spans="1:7" ht="20.399999999999999" x14ac:dyDescent="0.25">
      <c r="A64" s="34" t="s">
        <v>171</v>
      </c>
      <c r="B64" s="35" t="s">
        <v>157</v>
      </c>
      <c r="C64" s="83" t="s">
        <v>226</v>
      </c>
      <c r="D64" s="84"/>
      <c r="E64" s="37">
        <v>36002.239999999998</v>
      </c>
      <c r="F64" s="44" t="s">
        <v>158</v>
      </c>
      <c r="G64" s="43">
        <f t="shared" si="1"/>
        <v>36002.239999999998</v>
      </c>
    </row>
    <row r="65" spans="1:7" ht="20.399999999999999" x14ac:dyDescent="0.25">
      <c r="A65" s="34" t="s">
        <v>173</v>
      </c>
      <c r="B65" s="35" t="s">
        <v>157</v>
      </c>
      <c r="C65" s="83" t="s">
        <v>227</v>
      </c>
      <c r="D65" s="84"/>
      <c r="E65" s="37">
        <v>9800</v>
      </c>
      <c r="F65" s="44" t="s">
        <v>158</v>
      </c>
      <c r="G65" s="43">
        <f t="shared" si="1"/>
        <v>9800</v>
      </c>
    </row>
    <row r="66" spans="1:7" ht="13.2" x14ac:dyDescent="0.25">
      <c r="A66" s="34" t="s">
        <v>175</v>
      </c>
      <c r="B66" s="35" t="s">
        <v>157</v>
      </c>
      <c r="C66" s="83" t="s">
        <v>228</v>
      </c>
      <c r="D66" s="84"/>
      <c r="E66" s="37">
        <v>2500</v>
      </c>
      <c r="F66" s="44" t="s">
        <v>158</v>
      </c>
      <c r="G66" s="43">
        <f t="shared" si="1"/>
        <v>2500</v>
      </c>
    </row>
    <row r="67" spans="1:7" ht="13.2" x14ac:dyDescent="0.25">
      <c r="A67" s="34" t="s">
        <v>177</v>
      </c>
      <c r="B67" s="35" t="s">
        <v>157</v>
      </c>
      <c r="C67" s="83" t="s">
        <v>229</v>
      </c>
      <c r="D67" s="84"/>
      <c r="E67" s="37">
        <v>23702.240000000002</v>
      </c>
      <c r="F67" s="44" t="s">
        <v>158</v>
      </c>
      <c r="G67" s="43">
        <f t="shared" si="1"/>
        <v>23702.240000000002</v>
      </c>
    </row>
    <row r="68" spans="1:7" ht="13.2" x14ac:dyDescent="0.25">
      <c r="A68" s="29" t="s">
        <v>230</v>
      </c>
      <c r="B68" s="30" t="s">
        <v>231</v>
      </c>
      <c r="C68" s="81" t="s">
        <v>158</v>
      </c>
      <c r="D68" s="82"/>
      <c r="E68" s="33">
        <v>-15397229.08</v>
      </c>
      <c r="F68" s="32"/>
      <c r="G68" s="43">
        <f t="shared" si="1"/>
        <v>-15397229.08</v>
      </c>
    </row>
  </sheetData>
  <mergeCells count="64">
    <mergeCell ref="C67:D67"/>
    <mergeCell ref="C68:D68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F4:F9"/>
    <mergeCell ref="G4:G9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232</v>
      </c>
      <c r="B1" s="85"/>
      <c r="C1" s="85"/>
      <c r="D1" s="85"/>
      <c r="E1" s="85"/>
      <c r="F1" s="85"/>
    </row>
    <row r="2" spans="1:6" ht="13.2" customHeight="1" x14ac:dyDescent="0.25">
      <c r="A2" s="51" t="s">
        <v>233</v>
      </c>
      <c r="B2" s="51"/>
      <c r="C2" s="51"/>
      <c r="D2" s="51"/>
      <c r="E2" s="51"/>
      <c r="F2" s="51"/>
    </row>
    <row r="3" spans="1:6" ht="9" customHeight="1" x14ac:dyDescent="0.25">
      <c r="A3" s="20"/>
      <c r="B3" s="45"/>
      <c r="C3" s="3"/>
      <c r="D3" s="21"/>
      <c r="E3" s="21"/>
      <c r="F3" s="3"/>
    </row>
    <row r="4" spans="1:6" ht="13.95" customHeight="1" x14ac:dyDescent="0.25">
      <c r="A4" s="67" t="s">
        <v>22</v>
      </c>
      <c r="B4" s="70" t="s">
        <v>23</v>
      </c>
      <c r="C4" s="78" t="s">
        <v>234</v>
      </c>
      <c r="D4" s="64" t="s">
        <v>25</v>
      </c>
      <c r="E4" s="64" t="s">
        <v>26</v>
      </c>
      <c r="F4" s="58" t="s">
        <v>27</v>
      </c>
    </row>
    <row r="5" spans="1:6" ht="4.95" customHeight="1" x14ac:dyDescent="0.25">
      <c r="A5" s="68"/>
      <c r="B5" s="71"/>
      <c r="C5" s="79"/>
      <c r="D5" s="65"/>
      <c r="E5" s="65"/>
      <c r="F5" s="59"/>
    </row>
    <row r="6" spans="1:6" ht="6" customHeight="1" x14ac:dyDescent="0.25">
      <c r="A6" s="68"/>
      <c r="B6" s="71"/>
      <c r="C6" s="79"/>
      <c r="D6" s="65"/>
      <c r="E6" s="65"/>
      <c r="F6" s="59"/>
    </row>
    <row r="7" spans="1:6" ht="4.95" customHeight="1" x14ac:dyDescent="0.25">
      <c r="A7" s="68"/>
      <c r="B7" s="71"/>
      <c r="C7" s="79"/>
      <c r="D7" s="65"/>
      <c r="E7" s="65"/>
      <c r="F7" s="59"/>
    </row>
    <row r="8" spans="1:6" ht="6" customHeight="1" x14ac:dyDescent="0.25">
      <c r="A8" s="68"/>
      <c r="B8" s="71"/>
      <c r="C8" s="79"/>
      <c r="D8" s="65"/>
      <c r="E8" s="65"/>
      <c r="F8" s="59"/>
    </row>
    <row r="9" spans="1:6" ht="6" customHeight="1" x14ac:dyDescent="0.25">
      <c r="A9" s="68"/>
      <c r="B9" s="71"/>
      <c r="C9" s="79"/>
      <c r="D9" s="65"/>
      <c r="E9" s="65"/>
      <c r="F9" s="59"/>
    </row>
    <row r="10" spans="1:6" ht="18" customHeight="1" x14ac:dyDescent="0.25">
      <c r="A10" s="69"/>
      <c r="B10" s="72"/>
      <c r="C10" s="80"/>
      <c r="D10" s="66"/>
      <c r="E10" s="66"/>
      <c r="F10" s="60"/>
    </row>
    <row r="11" spans="1:6" ht="13.5" customHeight="1" x14ac:dyDescent="0.25">
      <c r="A11" s="24">
        <v>1</v>
      </c>
      <c r="B11" s="25">
        <v>2</v>
      </c>
      <c r="C11" s="41">
        <v>3</v>
      </c>
      <c r="D11" s="27" t="s">
        <v>28</v>
      </c>
      <c r="E11" s="42" t="s">
        <v>29</v>
      </c>
      <c r="F11" s="28" t="s">
        <v>30</v>
      </c>
    </row>
    <row r="12" spans="1:6" ht="13.2" x14ac:dyDescent="0.25">
      <c r="A12" s="29" t="s">
        <v>235</v>
      </c>
      <c r="B12" s="30" t="s">
        <v>236</v>
      </c>
      <c r="C12" s="30" t="s">
        <v>158</v>
      </c>
      <c r="D12" s="33">
        <v>15614679.08</v>
      </c>
      <c r="E12" s="33" t="s">
        <v>33</v>
      </c>
      <c r="F12" s="33">
        <f>IF(IF(D12="-",0,IF(D12="X",0,D12))+IF(E12="-",0,IF(E12="X",0,E12))=0,"-",IF(D12="-",0,IF(D12="X",0,D12))+IF(E12="-",0,IF(E12="X",0,E12)))</f>
        <v>15614679.08</v>
      </c>
    </row>
    <row r="13" spans="1:6" ht="13.2" x14ac:dyDescent="0.25">
      <c r="A13" s="34" t="s">
        <v>237</v>
      </c>
      <c r="B13" s="35"/>
      <c r="C13" s="35"/>
      <c r="D13" s="37"/>
      <c r="E13" s="37"/>
      <c r="F13" s="37"/>
    </row>
    <row r="14" spans="1:6" ht="13.2" x14ac:dyDescent="0.25">
      <c r="A14" s="29" t="s">
        <v>238</v>
      </c>
      <c r="B14" s="30" t="s">
        <v>239</v>
      </c>
      <c r="C14" s="30" t="s">
        <v>158</v>
      </c>
      <c r="D14" s="33" t="s">
        <v>33</v>
      </c>
      <c r="E14" s="33" t="s">
        <v>33</v>
      </c>
      <c r="F14" s="33" t="str">
        <f>IF(IF(D14="-",0,IF(D14="X",0,D14))+IF(E14="-",0,IF(E14="X",0,E14))=0,"-",IF(D14="-",0,IF(D14="X",0,D14))+IF(E14="-",0,IF(E14="X",0,E14)))</f>
        <v>-</v>
      </c>
    </row>
    <row r="15" spans="1:6" ht="13.2" x14ac:dyDescent="0.25">
      <c r="A15" s="34" t="s">
        <v>240</v>
      </c>
      <c r="B15" s="35"/>
      <c r="C15" s="35"/>
      <c r="D15" s="37"/>
      <c r="E15" s="37"/>
      <c r="F15" s="37"/>
    </row>
    <row r="16" spans="1:6" ht="13.2" x14ac:dyDescent="0.25">
      <c r="A16" s="29" t="s">
        <v>241</v>
      </c>
      <c r="B16" s="30" t="s">
        <v>242</v>
      </c>
      <c r="C16" s="30" t="s">
        <v>158</v>
      </c>
      <c r="D16" s="33" t="s">
        <v>33</v>
      </c>
      <c r="E16" s="33" t="s">
        <v>158</v>
      </c>
      <c r="F16" s="33" t="str">
        <f>IF(IF(D16="-",0,IF(D16="X",0,D16))+IF(E16="-",0,IF(E16="X",0,E16))=0,"-",IF(D16="-",0,IF(D16="X",0,D16))+IF(E16="-",0,IF(E16="X",0,E16)))</f>
        <v>-</v>
      </c>
    </row>
    <row r="17" spans="1:6" ht="13.2" x14ac:dyDescent="0.25">
      <c r="A17" s="34" t="s">
        <v>240</v>
      </c>
      <c r="B17" s="35"/>
      <c r="C17" s="35"/>
      <c r="D17" s="37"/>
      <c r="E17" s="37"/>
      <c r="F17" s="37"/>
    </row>
    <row r="18" spans="1:6" ht="13.2" x14ac:dyDescent="0.25">
      <c r="A18" s="29" t="s">
        <v>243</v>
      </c>
      <c r="B18" s="30" t="s">
        <v>244</v>
      </c>
      <c r="C18" s="30" t="s">
        <v>158</v>
      </c>
      <c r="D18" s="33">
        <v>15614679.08</v>
      </c>
      <c r="E18" s="33" t="s">
        <v>33</v>
      </c>
      <c r="F18" s="33">
        <f t="shared" ref="F18:F25" si="0">IF(IF(D18="-",0,IF(D18="X",0,D18))+IF(E18="-",0,IF(E18="X",0,E18))=0,"-",IF(D18="-",0,IF(D18="X",0,D18))+IF(E18="-",0,IF(E18="X",0,E18)))</f>
        <v>15614679.08</v>
      </c>
    </row>
    <row r="19" spans="1:6" ht="13.2" x14ac:dyDescent="0.25">
      <c r="A19" s="29" t="s">
        <v>245</v>
      </c>
      <c r="B19" s="30" t="s">
        <v>246</v>
      </c>
      <c r="C19" s="30" t="s">
        <v>158</v>
      </c>
      <c r="D19" s="33">
        <v>-22058924.510000002</v>
      </c>
      <c r="E19" s="33" t="s">
        <v>33</v>
      </c>
      <c r="F19" s="33">
        <f t="shared" si="0"/>
        <v>-22058924.510000002</v>
      </c>
    </row>
    <row r="20" spans="1:6" ht="20.399999999999999" x14ac:dyDescent="0.25">
      <c r="A20" s="34" t="s">
        <v>247</v>
      </c>
      <c r="B20" s="35" t="s">
        <v>246</v>
      </c>
      <c r="C20" s="35" t="s">
        <v>248</v>
      </c>
      <c r="D20" s="37">
        <v>-22058924.510000002</v>
      </c>
      <c r="E20" s="37" t="s">
        <v>33</v>
      </c>
      <c r="F20" s="37">
        <f t="shared" si="0"/>
        <v>-22058924.510000002</v>
      </c>
    </row>
    <row r="21" spans="1:6" ht="13.2" x14ac:dyDescent="0.25">
      <c r="A21" s="29" t="s">
        <v>249</v>
      </c>
      <c r="B21" s="30" t="s">
        <v>250</v>
      </c>
      <c r="C21" s="30" t="s">
        <v>158</v>
      </c>
      <c r="D21" s="33">
        <v>37673603.590000004</v>
      </c>
      <c r="E21" s="33" t="s">
        <v>33</v>
      </c>
      <c r="F21" s="33">
        <f t="shared" si="0"/>
        <v>37673603.590000004</v>
      </c>
    </row>
    <row r="22" spans="1:6" ht="20.399999999999999" x14ac:dyDescent="0.25">
      <c r="A22" s="34" t="s">
        <v>251</v>
      </c>
      <c r="B22" s="35" t="s">
        <v>250</v>
      </c>
      <c r="C22" s="35" t="s">
        <v>252</v>
      </c>
      <c r="D22" s="37">
        <v>37673603.590000004</v>
      </c>
      <c r="E22" s="37" t="s">
        <v>33</v>
      </c>
      <c r="F22" s="37">
        <f t="shared" si="0"/>
        <v>37673603.590000004</v>
      </c>
    </row>
    <row r="23" spans="1:6" ht="20.399999999999999" x14ac:dyDescent="0.25">
      <c r="A23" s="29" t="s">
        <v>253</v>
      </c>
      <c r="B23" s="30" t="s">
        <v>254</v>
      </c>
      <c r="C23" s="30" t="s">
        <v>158</v>
      </c>
      <c r="D23" s="33" t="s">
        <v>33</v>
      </c>
      <c r="E23" s="33" t="s">
        <v>33</v>
      </c>
      <c r="F23" s="33" t="str">
        <f t="shared" si="0"/>
        <v>-</v>
      </c>
    </row>
    <row r="24" spans="1:6" ht="20.399999999999999" x14ac:dyDescent="0.25">
      <c r="A24" s="34" t="s">
        <v>255</v>
      </c>
      <c r="B24" s="35" t="s">
        <v>256</v>
      </c>
      <c r="C24" s="35" t="s">
        <v>158</v>
      </c>
      <c r="D24" s="37" t="s">
        <v>33</v>
      </c>
      <c r="E24" s="37" t="s">
        <v>33</v>
      </c>
      <c r="F24" s="37" t="str">
        <f t="shared" si="0"/>
        <v>-</v>
      </c>
    </row>
    <row r="25" spans="1:6" ht="20.399999999999999" x14ac:dyDescent="0.25">
      <c r="A25" s="34" t="s">
        <v>257</v>
      </c>
      <c r="B25" s="35" t="s">
        <v>258</v>
      </c>
      <c r="C25" s="35" t="s">
        <v>158</v>
      </c>
      <c r="D25" s="37" t="s">
        <v>33</v>
      </c>
      <c r="E25" s="37" t="s">
        <v>33</v>
      </c>
      <c r="F25" s="37" t="str">
        <f t="shared" si="0"/>
        <v>-</v>
      </c>
    </row>
    <row r="26" spans="1:6" ht="12.75" customHeight="1" x14ac:dyDescent="0.25">
      <c r="A26" s="46"/>
      <c r="B26" s="47"/>
      <c r="C26" s="47"/>
      <c r="D26" s="48"/>
      <c r="E26" s="48"/>
      <c r="F26" s="48"/>
    </row>
    <row r="27" spans="1:6" ht="13.2" x14ac:dyDescent="0.25"/>
    <row r="28" spans="1:6" ht="32.25" customHeight="1" x14ac:dyDescent="0.25">
      <c r="A28" s="6"/>
      <c r="B28" s="9"/>
      <c r="C28" s="6"/>
      <c r="D28" s="52"/>
      <c r="E28" s="52"/>
      <c r="F28" s="52"/>
    </row>
    <row r="29" spans="1:6" ht="12.75" customHeight="1" x14ac:dyDescent="0.25">
      <c r="A29" s="6" t="s">
        <v>259</v>
      </c>
      <c r="D29" s="1"/>
      <c r="E29" s="1"/>
      <c r="F29" s="9"/>
    </row>
    <row r="30" spans="1:6" ht="9.9" customHeight="1" x14ac:dyDescent="0.25">
      <c r="D30" s="9"/>
      <c r="E30" s="9"/>
      <c r="F30" s="49"/>
    </row>
    <row r="31" spans="1:6" ht="9.9" customHeight="1" x14ac:dyDescent="0.25">
      <c r="A31" s="6"/>
      <c r="B31" s="9"/>
      <c r="C31" s="9"/>
      <c r="D31" s="50"/>
      <c r="E31" s="50"/>
      <c r="F31" s="50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rep:2.55.0.237</dc:description>
  <cp:lastModifiedBy>Петрова Ольга Владимировна</cp:lastModifiedBy>
  <dcterms:created xsi:type="dcterms:W3CDTF">2023-07-04T11:44:33Z</dcterms:created>
  <dcterms:modified xsi:type="dcterms:W3CDTF">2023-07-04T11:44:33Z</dcterms:modified>
</cp:coreProperties>
</file>