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<sst xmlns="http://schemas.openxmlformats.org/spreadsheetml/2006/main" count="68" uniqueCount="64">
  <si>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</si>
  <si>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</si>
  <si>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</si>
  <si>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</si>
  <si>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</si>
  <si>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</si>
  <si>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</si>
  <si>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</si>
  <si>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</si>
  <si>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</si>
  <si>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</si>
  <si>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1 06 06000 00 0000 110</t>
  </si>
  <si>
    <t>Субвенции</t>
  </si>
  <si>
    <t>Наименование доходных источников</t>
  </si>
  <si>
    <t>Доходы от продажи материальных и нематериальных   активов</t>
  </si>
  <si>
    <t>1 06 01030 10 0000 110</t>
  </si>
  <si>
    <t>1 11 05035 10 0000 120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</si>
  <si>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</si>
  <si>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Дотации бюджетам поселений на выравнивание бюджетной обеспеченности (областной бюджет)</t>
  </si>
  <si>
    <t>Дотации бюджетам поселений на выравнивание бюджетной обеспеченности (районный  бюджет)</t>
  </si>
  <si>
    <t>2 02 01001 10 0000 151</t>
  </si>
  <si>
    <t>2 02 01001 00 0000 151</t>
  </si>
  <si>
    <t>2 02 03015 10 0000 151</t>
  </si>
  <si>
    <t>2 02 04014 10 0000 151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</si>
  <si>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</si>
  <si>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Безвозмездные поступления от других бюджетов бюджетной системы РФ</t>
  </si>
  <si>
    <t>1 11 09045 10 0000 120</t>
  </si>
  <si>
    <t>Иные межбюджетные трансферты</t>
  </si>
  <si>
    <t xml:space="preserve">ДОХОДЫ НАЛОГОВЫЕ И НЕНАЛОГОВЫЕ </t>
  </si>
  <si>
    <t>1 06 04000 02 0000 110</t>
  </si>
  <si>
    <t xml:space="preserve">Транспортный налог </t>
  </si>
  <si>
    <t>Прочие поступления от использования имущества, находящегося в собственности поселений</t>
  </si>
  <si>
    <t>1 14 00000 00 0000 430</t>
  </si>
  <si>
    <t>Дотации  бюджетам  субъектов  Российской Федерации</t>
  </si>
  <si>
    <t xml:space="preserve">Приложение № 2 </t>
  </si>
  <si>
    <t>к решению Совета депутатов</t>
  </si>
  <si>
    <t>Прочие доходы от оказания платных услуг получателями средств бюджетов поселений  и компенсации затрат государства (наем)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</si>
  <si>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</si>
  <si>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2 02 02999 10 0000 151</t>
  </si>
  <si>
    <t>1 11 09000 00 0000 000</t>
  </si>
  <si>
    <t>1 11 05000 00 0000 000</t>
  </si>
  <si>
    <t>Прочие доходы от оказания платных услуг получателями средств бюджетов поселений  и компенсации затрат бюджетов поселений</t>
  </si>
  <si>
    <t>Прочие субсидии бюджетам поселений</t>
  </si>
  <si>
    <t xml:space="preserve">ДОХОДЫ НАЛОГОВЫЕ </t>
  </si>
  <si>
    <t xml:space="preserve">Прогнозируемые  поступления  доходов в бюджет муниципального образования      "Сусанинское сельское поселение" на 2014 год                                       </t>
  </si>
  <si>
    <t>1 11 05013 10 0000 120</t>
  </si>
  <si>
    <t>1 13 01995 10 0519 130</t>
  </si>
  <si>
    <t>1 14 06013 10 0000 430</t>
  </si>
  <si>
    <t>1 03 02000 01 0000 110</t>
  </si>
  <si>
    <t xml:space="preserve">ДОХОДЫ   НЕНАЛОГОВЫЕ </t>
  </si>
  <si>
    <t>2 02 02216 10 0000 151</t>
  </si>
  <si>
    <t>Доходы от уплаты акцизов на дизельное топливо, бензин, моторные масла</t>
  </si>
  <si>
    <t>Бюджет 2014 г. тыс.руб.</t>
  </si>
  <si>
    <t xml:space="preserve">Субсидии бюджетам поселений на осуществление дорожной деятельности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</si>
  <si>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</t>
  </si>
  <si>
    <t>Прочие  межбюджетные трансферты, передаваемые   бюджетам поселений</t>
  </si>
  <si>
    <t>1 05 00000 00 0000 000</t>
  </si>
  <si>
    <t xml:space="preserve">Единый сельскохозяйственный налог </t>
  </si>
  <si>
    <t xml:space="preserve">1 16 90050 10 6000 140 </t>
  </si>
  <si>
    <t xml:space="preserve">Прочие поступления от денежных взысканий </t>
  </si>
  <si>
    <t>МО "Сусанинское сельское поселение" от  19.12.2014 года № 36</t>
  </si>
  <si>
    <t>2 02 03024 10 0000 151</t>
  </si>
  <si>
    <t xml:space="preserve"> 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</si>
  <si>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государственных  полномочий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</si>
</sst>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#,##0.00_р_.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/>
    </xf>
    <xf numFmtId="0" fontId="5" fillId="0" borderId="11" xfId="0" applyFont="1" applyBorder="1" applyAlignment="1">
      <alignment horizontal="left" vertical="distributed"/>
    </xf>
    <xf numFmtId="0" fontId="3" fillId="0" borderId="0" xfId="0" applyFont="1" applyAlignment="1">
      <alignment horizontal="center" vertical="distributed"/>
    </xf>
    <xf numFmtId="0" fontId="9" fillId="0" borderId="14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distributed"/>
    </xf>
    <xf numFmtId="0" fontId="10" fillId="0" borderId="11" xfId="0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15" xfId="0" applyFont="1" applyBorder="1" applyAlignment="1">
      <alignment horizontal="center" vertical="center" wrapText="1"/>
    </xf>
    <xf numFmtId="179" fontId="30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distributed"/>
    </xf>
    <xf numFmtId="173" fontId="3" fillId="0" borderId="17" xfId="0" applyNumberFormat="1" applyFont="1" applyBorder="1" applyAlignment="1">
      <alignment horizontal="center" vertical="distributed"/>
    </xf>
    <xf numFmtId="173" fontId="3" fillId="0" borderId="18" xfId="0" applyNumberFormat="1" applyFont="1" applyBorder="1" applyAlignment="1">
      <alignment horizontal="center" vertical="distributed"/>
    </xf>
    <xf numFmtId="0" fontId="9" fillId="0" borderId="19" xfId="0" applyFont="1" applyBorder="1" applyAlignment="1">
      <alignment horizontal="center" vertical="distributed"/>
    </xf>
    <xf numFmtId="0" fontId="10" fillId="0" borderId="19" xfId="0" applyFont="1" applyBorder="1" applyAlignment="1">
      <alignment horizontal="center" vertical="distributed"/>
    </xf>
    <xf numFmtId="173" fontId="8" fillId="0" borderId="18" xfId="0" applyNumberFormat="1" applyFont="1" applyBorder="1" applyAlignment="1">
      <alignment horizontal="center" vertical="distributed"/>
    </xf>
    <xf numFmtId="0" fontId="29" fillId="0" borderId="19" xfId="0" applyFont="1" applyBorder="1" applyAlignment="1">
      <alignment horizontal="center" vertical="distributed"/>
    </xf>
    <xf numFmtId="173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distributed"/>
    </xf>
    <xf numFmtId="173" fontId="8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distributed"/>
    </xf>
    <xf numFmtId="173" fontId="3" fillId="0" borderId="22" xfId="0" applyNumberFormat="1" applyFont="1" applyBorder="1" applyAlignment="1">
      <alignment horizontal="center" vertical="distributed"/>
    </xf>
    <xf numFmtId="0" fontId="10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25">
      <selection activeCell="A20" sqref="A20"/>
    </sheetView>
  </sheetViews>
  <sheetFormatPr defaultColWidth="9.140625" defaultRowHeight="12.75"/>
  <cols>
    <col min="1" max="1" width="17.7109375" style="6" customWidth="1"/>
    <col min="2" max="2" width="62.57421875" style="1" customWidth="1"/>
    <col min="3" max="3" width="15.8515625" style="0" customWidth="1"/>
    <col min="4" max="6" width="9.140625" style="0" customWidth="1"/>
    <col min="7" max="16384" width="9.140625" style="1" customWidth="1"/>
  </cols>
  <sheetData>
    <row r="1" spans="1:3" ht="11.25" customHeight="1">
      <c r="A1" s="7"/>
      <c r="B1" s="28" t="s">
        <v>34</v>
      </c>
      <c r="C1" s="28"/>
    </row>
    <row r="2" spans="1:3" ht="11.25" customHeight="1">
      <c r="A2" s="7"/>
      <c r="B2" s="29" t="s">
        <v>35</v>
      </c>
      <c r="C2" s="29"/>
    </row>
    <row r="3" spans="1:3" ht="11.25" customHeight="1">
      <c r="A3" s="7"/>
      <c r="C3" s="23" t="s">
        <v>60</v>
      </c>
    </row>
    <row r="4" spans="1:3" ht="11.25" customHeight="1">
      <c r="A4" s="7"/>
      <c r="C4" s="23"/>
    </row>
    <row r="5" spans="1:3" ht="30.75" customHeight="1">
      <c r="A5" s="27" t="s">
        <v>44</v>
      </c>
      <c r="B5" s="27"/>
      <c r="C5" s="27"/>
    </row>
    <row r="6" spans="1:2" ht="6" customHeight="1" thickBot="1">
      <c r="A6" s="11"/>
      <c r="B6" s="11"/>
    </row>
    <row r="7" spans="1:3" ht="27.75" customHeight="1" thickBot="1">
      <c r="A7" s="24" t="s">
        <v>0</v>
      </c>
      <c r="B7" s="2" t="s">
        <v>13</v>
      </c>
      <c r="C7" s="43" t="s">
        <v>52</v>
      </c>
    </row>
    <row r="8" spans="1:3" ht="16.5" customHeight="1">
      <c r="A8" s="30"/>
      <c r="B8" s="12" t="s">
        <v>28</v>
      </c>
      <c r="C8" s="31">
        <f>C9+C18</f>
        <v>34308.8</v>
      </c>
    </row>
    <row r="9" spans="1:3" ht="16.5" customHeight="1">
      <c r="A9" s="30"/>
      <c r="B9" s="12" t="s">
        <v>43</v>
      </c>
      <c r="C9" s="32">
        <f>C10+C14+C12+C13</f>
        <v>28708.8</v>
      </c>
    </row>
    <row r="10" spans="1:3" ht="13.5" customHeight="1">
      <c r="A10" s="33" t="s">
        <v>1</v>
      </c>
      <c r="B10" s="3" t="s">
        <v>2</v>
      </c>
      <c r="C10" s="32">
        <v>3441.7</v>
      </c>
    </row>
    <row r="11" spans="1:3" ht="15" customHeight="1">
      <c r="A11" s="34" t="s">
        <v>3</v>
      </c>
      <c r="B11" s="10" t="s">
        <v>4</v>
      </c>
      <c r="C11" s="35">
        <v>3441.7</v>
      </c>
    </row>
    <row r="12" spans="1:3" ht="22.5" customHeight="1">
      <c r="A12" s="36" t="s">
        <v>48</v>
      </c>
      <c r="B12" s="25" t="s">
        <v>51</v>
      </c>
      <c r="C12" s="32">
        <v>4353.2</v>
      </c>
    </row>
    <row r="13" spans="1:3" ht="13.5" customHeight="1">
      <c r="A13" s="33" t="s">
        <v>56</v>
      </c>
      <c r="B13" s="25" t="s">
        <v>57</v>
      </c>
      <c r="C13" s="32">
        <v>1.1</v>
      </c>
    </row>
    <row r="14" spans="1:3" ht="14.25" customHeight="1">
      <c r="A14" s="33" t="s">
        <v>5</v>
      </c>
      <c r="B14" s="3" t="s">
        <v>6</v>
      </c>
      <c r="C14" s="32">
        <f>SUM(C15:C17)</f>
        <v>20912.8</v>
      </c>
    </row>
    <row r="15" spans="1:3" ht="15" customHeight="1">
      <c r="A15" s="34" t="s">
        <v>15</v>
      </c>
      <c r="B15" s="10" t="s">
        <v>7</v>
      </c>
      <c r="C15" s="35">
        <v>1286.3</v>
      </c>
    </row>
    <row r="16" spans="1:3" ht="13.5" customHeight="1">
      <c r="A16" s="34" t="s">
        <v>29</v>
      </c>
      <c r="B16" s="10" t="s">
        <v>30</v>
      </c>
      <c r="C16" s="35">
        <v>3176.5</v>
      </c>
    </row>
    <row r="17" spans="1:3" ht="14.25" customHeight="1">
      <c r="A17" s="34" t="s">
        <v>11</v>
      </c>
      <c r="B17" s="10" t="s">
        <v>8</v>
      </c>
      <c r="C17" s="35">
        <v>16450</v>
      </c>
    </row>
    <row r="18" spans="1:3" ht="16.5" customHeight="1">
      <c r="A18" s="34"/>
      <c r="B18" s="12" t="s">
        <v>49</v>
      </c>
      <c r="C18" s="32">
        <f>C19+C22+C25+C26+C28</f>
        <v>5600</v>
      </c>
    </row>
    <row r="19" spans="1:3" ht="24" customHeight="1">
      <c r="A19" s="36" t="s">
        <v>40</v>
      </c>
      <c r="B19" s="5" t="s">
        <v>9</v>
      </c>
      <c r="C19" s="32">
        <f>SUM(C20:C21)</f>
        <v>2991</v>
      </c>
    </row>
    <row r="20" spans="1:3" ht="46.5" customHeight="1">
      <c r="A20" s="34" t="s">
        <v>45</v>
      </c>
      <c r="B20" s="14" t="s">
        <v>37</v>
      </c>
      <c r="C20" s="35">
        <v>2703</v>
      </c>
    </row>
    <row r="21" spans="1:3" ht="36" customHeight="1">
      <c r="A21" s="34" t="s">
        <v>16</v>
      </c>
      <c r="B21" s="14" t="s">
        <v>24</v>
      </c>
      <c r="C21" s="35">
        <v>288</v>
      </c>
    </row>
    <row r="22" spans="1:3" ht="20.25" customHeight="1">
      <c r="A22" s="36" t="s">
        <v>39</v>
      </c>
      <c r="B22" s="16" t="s">
        <v>31</v>
      </c>
      <c r="C22" s="32">
        <f>SUM(C23:C24)</f>
        <v>508</v>
      </c>
    </row>
    <row r="23" spans="1:3" ht="25.5" customHeight="1">
      <c r="A23" s="34" t="s">
        <v>26</v>
      </c>
      <c r="B23" s="19" t="s">
        <v>36</v>
      </c>
      <c r="C23" s="35">
        <v>490</v>
      </c>
    </row>
    <row r="24" spans="1:3" ht="22.5" customHeight="1">
      <c r="A24" s="34" t="s">
        <v>26</v>
      </c>
      <c r="B24" s="17" t="s">
        <v>31</v>
      </c>
      <c r="C24" s="35">
        <v>18</v>
      </c>
    </row>
    <row r="25" spans="1:6" s="22" customFormat="1" ht="24" customHeight="1">
      <c r="A25" s="36" t="s">
        <v>46</v>
      </c>
      <c r="B25" s="20" t="s">
        <v>41</v>
      </c>
      <c r="C25" s="32">
        <v>270</v>
      </c>
      <c r="D25" s="21"/>
      <c r="E25" s="21"/>
      <c r="F25" s="21"/>
    </row>
    <row r="26" spans="1:3" ht="15.75" customHeight="1">
      <c r="A26" s="36" t="s">
        <v>32</v>
      </c>
      <c r="B26" s="5" t="s">
        <v>14</v>
      </c>
      <c r="C26" s="32">
        <v>1830</v>
      </c>
    </row>
    <row r="27" spans="1:3" ht="23.25" customHeight="1">
      <c r="A27" s="34" t="s">
        <v>47</v>
      </c>
      <c r="B27" s="15" t="s">
        <v>17</v>
      </c>
      <c r="C27" s="35">
        <v>1830</v>
      </c>
    </row>
    <row r="28" spans="1:3" ht="15">
      <c r="A28" s="36" t="s">
        <v>58</v>
      </c>
      <c r="B28" s="8" t="s">
        <v>59</v>
      </c>
      <c r="C28" s="35">
        <v>1</v>
      </c>
    </row>
    <row r="29" spans="1:3" ht="23.25" customHeight="1">
      <c r="A29" s="33"/>
      <c r="B29" s="18" t="s">
        <v>25</v>
      </c>
      <c r="C29" s="37">
        <f>SUM(C30,C35,C38,C34,C33)</f>
        <v>12512.099999999999</v>
      </c>
    </row>
    <row r="30" spans="1:3" ht="15.75" customHeight="1">
      <c r="A30" s="36" t="s">
        <v>21</v>
      </c>
      <c r="B30" s="13" t="s">
        <v>33</v>
      </c>
      <c r="C30" s="32">
        <f>SUM(C31:C32)</f>
        <v>6418.8</v>
      </c>
    </row>
    <row r="31" spans="1:3" ht="26.25" customHeight="1">
      <c r="A31" s="34" t="s">
        <v>20</v>
      </c>
      <c r="B31" s="4" t="s">
        <v>18</v>
      </c>
      <c r="C31" s="35">
        <v>5606.8</v>
      </c>
    </row>
    <row r="32" spans="1:3" ht="26.25">
      <c r="A32" s="34" t="s">
        <v>20</v>
      </c>
      <c r="B32" s="4" t="s">
        <v>19</v>
      </c>
      <c r="C32" s="35">
        <v>812</v>
      </c>
    </row>
    <row r="33" spans="1:3" ht="15.75" customHeight="1">
      <c r="A33" s="36" t="s">
        <v>50</v>
      </c>
      <c r="B33" s="26" t="s">
        <v>53</v>
      </c>
      <c r="C33" s="32">
        <v>3342.9</v>
      </c>
    </row>
    <row r="34" spans="1:3" ht="13.5" customHeight="1">
      <c r="A34" s="36" t="s">
        <v>38</v>
      </c>
      <c r="B34" s="26" t="s">
        <v>42</v>
      </c>
      <c r="C34" s="32">
        <v>1683.6</v>
      </c>
    </row>
    <row r="35" spans="1:3" ht="15">
      <c r="A35" s="34"/>
      <c r="B35" s="13" t="s">
        <v>12</v>
      </c>
      <c r="C35" s="32">
        <v>499.4</v>
      </c>
    </row>
    <row r="36" spans="1:3" ht="26.25" customHeight="1">
      <c r="A36" s="34" t="s">
        <v>22</v>
      </c>
      <c r="B36" s="4" t="s">
        <v>62</v>
      </c>
      <c r="C36" s="35">
        <v>498.4</v>
      </c>
    </row>
    <row r="37" spans="1:3" ht="26.25">
      <c r="A37" s="34" t="s">
        <v>61</v>
      </c>
      <c r="B37" s="4" t="s">
        <v>63</v>
      </c>
      <c r="C37" s="35">
        <v>1</v>
      </c>
    </row>
    <row r="38" spans="1:3" ht="15" customHeight="1">
      <c r="A38" s="34"/>
      <c r="B38" s="16" t="s">
        <v>27</v>
      </c>
      <c r="C38" s="38">
        <v>567.4</v>
      </c>
    </row>
    <row r="39" spans="1:3" ht="36.75" customHeight="1">
      <c r="A39" s="34" t="s">
        <v>23</v>
      </c>
      <c r="B39" s="14" t="s">
        <v>54</v>
      </c>
      <c r="C39" s="35">
        <v>97.1</v>
      </c>
    </row>
    <row r="40" spans="1:3" ht="17.25" customHeight="1">
      <c r="A40" s="39" t="s">
        <v>38</v>
      </c>
      <c r="B40" s="4" t="s">
        <v>55</v>
      </c>
      <c r="C40" s="40">
        <v>470.3</v>
      </c>
    </row>
    <row r="41" spans="1:3" ht="27" customHeight="1" thickBot="1">
      <c r="A41" s="41"/>
      <c r="B41" s="9" t="s">
        <v>10</v>
      </c>
      <c r="C41" s="42">
        <f>C8+C29</f>
        <v>46820.9</v>
      </c>
    </row>
    <row r="42" spans="1:2" ht="36.75" customHeight="1">
      <c r="A42"/>
      <c r="B42"/>
    </row>
    <row r="43" spans="1:2" ht="36.75" customHeight="1">
      <c r="A43"/>
      <c r="B43"/>
    </row>
    <row r="44" spans="1:2" ht="36.75" customHeight="1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</sheetData>
  <sheetProtection/>
  <mergeCells count="3">
    <mergeCell ref="B1:C1"/>
    <mergeCell ref="B2:C2"/>
    <mergeCell ref="A5:C5"/>
  </mergeCells>
  <printOptions/>
  <pageMargins left="0.58" right="0.16" top="0.22" bottom="0.23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Цветкова</cp:lastModifiedBy>
  <cp:lastPrinted>2015-03-04T08:24:21Z</cp:lastPrinted>
  <dcterms:created xsi:type="dcterms:W3CDTF">1996-10-08T23:32:33Z</dcterms:created>
  <dcterms:modified xsi:type="dcterms:W3CDTF">2015-03-04T08:24:50Z</dcterms:modified>
  <cp:category/>
  <cp:version/>
  <cp:contentType/>
  <cp:contentStatus/>
</cp:coreProperties>
</file>