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tabRatio="593" activeTab="0"/>
  </bookViews>
  <sheets>
    <sheet name="2016 год-июнь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<sst xmlns="http://schemas.openxmlformats.org/spreadsheetml/2006/main" count="76" uniqueCount="71">
  <si>
    <t>Наименование показателя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</si>
  <si>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</si>
  <si>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</si>
  <si>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</si>
  <si>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</si>
  <si>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</si>
  <si>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</si>
  <si>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</si>
  <si>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</si>
  <si>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</si>
  <si>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</si>
  <si>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0310</t>
  </si>
  <si>
    <t>Национальная экономика</t>
  </si>
  <si>
    <t>0400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</si>
  <si>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</si>
  <si>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</si>
  <si>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</si>
  <si>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</si>
  <si>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</si>
  <si>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</si>
  <si>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</si>
  <si>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</si>
  <si>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Образование</t>
  </si>
  <si>
    <t>0700</t>
  </si>
  <si>
    <t>Молодежная политика и оздоровление детей</t>
  </si>
  <si>
    <t>0707</t>
  </si>
  <si>
    <t>0800</t>
  </si>
  <si>
    <t>0801</t>
  </si>
  <si>
    <t>Физическая культура и спорт</t>
  </si>
  <si>
    <t>ВСЕГО РАСХОДОВ</t>
  </si>
  <si>
    <t>Приложение   6</t>
  </si>
  <si>
    <t>МО "Сусанинское сельское поселение"</t>
  </si>
  <si>
    <t>Функционирование  представительных органов МО</t>
  </si>
  <si>
    <t>Другие общегосударственные вопросы</t>
  </si>
  <si>
    <t xml:space="preserve">Благоустройство </t>
  </si>
  <si>
    <t>Национальная оборона</t>
  </si>
  <si>
    <t>Осуществление первичного воинского учета</t>
  </si>
  <si>
    <t>0200</t>
  </si>
  <si>
    <t>0203</t>
  </si>
  <si>
    <t xml:space="preserve">Другие вопросы в области нац. экономики </t>
  </si>
  <si>
    <t>0401</t>
  </si>
  <si>
    <t>Общеэкономические вопросы</t>
  </si>
  <si>
    <t>0410</t>
  </si>
  <si>
    <t>1102</t>
  </si>
  <si>
    <t xml:space="preserve">Социальная политика </t>
  </si>
  <si>
    <t>1000</t>
  </si>
  <si>
    <t>0113</t>
  </si>
  <si>
    <t>0314</t>
  </si>
  <si>
    <t>0111</t>
  </si>
  <si>
    <t>0409</t>
  </si>
  <si>
    <t>Код раздела,  подраздела</t>
  </si>
  <si>
    <t xml:space="preserve">Дорожное хозяйство </t>
  </si>
  <si>
    <t>1001</t>
  </si>
  <si>
    <t>Дорожное хозяйство  - ДЦП "  "Совершенствование и развитие автомобильных дорог Ленинградской области на 2009-2020 годы"</t>
  </si>
  <si>
    <t>Проведение выборов</t>
  </si>
  <si>
    <t>0109</t>
  </si>
  <si>
    <r>
      <t>Культура (</t>
    </r>
    <r>
      <rPr>
        <b/>
        <sz val="11"/>
        <rFont val="Times New Roman"/>
        <family val="1"/>
      </rPr>
      <t>ДК</t>
    </r>
    <r>
      <rPr>
        <sz val="11"/>
        <rFont val="Times New Roman"/>
        <family val="1"/>
      </rPr>
      <t>)</t>
    </r>
  </si>
  <si>
    <r>
      <t xml:space="preserve">Культура </t>
    </r>
    <r>
      <rPr>
        <b/>
        <sz val="11"/>
        <rFont val="Times New Roman"/>
        <family val="1"/>
      </rPr>
      <t>(Библиотеки)</t>
    </r>
  </si>
  <si>
    <r>
      <t xml:space="preserve">Культура </t>
    </r>
    <r>
      <rPr>
        <b/>
        <sz val="11"/>
        <rFont val="Times New Roman"/>
        <family val="1"/>
      </rPr>
      <t>(Прочие мероприятия по культуре )</t>
    </r>
  </si>
  <si>
    <t>1100</t>
  </si>
  <si>
    <t xml:space="preserve">Развитие информационной системы на территории </t>
  </si>
  <si>
    <t>к решению Совета депутатов</t>
  </si>
  <si>
    <t xml:space="preserve">Бюджет 2016 год, (тыс.руб.)  </t>
  </si>
  <si>
    <t>Мероприятия по ремонту объектов культуры</t>
  </si>
  <si>
    <t xml:space="preserve">Массовый спорт </t>
  </si>
  <si>
    <t>Пенсионное обеспечение</t>
  </si>
  <si>
    <t xml:space="preserve">Культура </t>
  </si>
  <si>
    <t>Обеспечение пожарной безопасности</t>
  </si>
  <si>
    <t>Другие вопросы в области национальной безопасности</t>
  </si>
  <si>
    <t xml:space="preserve">Изменения в бюджет 2016 год, (тыс.руб.)  </t>
  </si>
  <si>
    <t xml:space="preserve">Распределение бюджетных ассигнований по разделам и подразделам, классификации расходов бюджета МО "Сусанинское сельское поселение" на 2016  год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</si>
</sst>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29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7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wrapText="1"/>
    </xf>
    <xf numFmtId="49" fontId="5" fillId="0" borderId="13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164" fontId="9" fillId="0" borderId="0" xfId="0" applyNumberFormat="1" applyFont="1" applyFill="1" applyAlignment="1">
      <alignment horizontal="center"/>
    </xf>
    <xf numFmtId="169" fontId="5" fillId="0" borderId="15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169" fontId="5" fillId="0" borderId="15" xfId="0" applyNumberFormat="1" applyFont="1" applyFill="1" applyBorder="1" applyAlignment="1">
      <alignment horizontal="right" wrapText="1"/>
    </xf>
    <xf numFmtId="0" fontId="6" fillId="0" borderId="12" xfId="0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right" wrapText="1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right" wrapText="1"/>
    </xf>
    <xf numFmtId="164" fontId="6" fillId="0" borderId="12" xfId="0" applyNumberFormat="1" applyFont="1" applyBorder="1" applyAlignment="1">
      <alignment/>
    </xf>
    <xf numFmtId="2" fontId="3" fillId="0" borderId="12" xfId="0" applyNumberFormat="1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right" wrapText="1"/>
    </xf>
    <xf numFmtId="169" fontId="6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10" fillId="0" borderId="0" xfId="0" applyNumberFormat="1" applyFont="1" applyFill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workbookViewId="0" topLeftCell="A1">
      <selection activeCell="E46" sqref="E46"/>
    </sheetView>
  </sheetViews>
  <sheetFormatPr defaultColWidth="9.00390625" defaultRowHeight="12.75"/>
  <cols>
    <col min="1" max="1" width="59.50390625" style="0" customWidth="1"/>
    <col min="2" max="2" width="13.50390625" style="1" customWidth="1"/>
    <col min="3" max="3" width="0.2421875" style="0" hidden="1" customWidth="1"/>
    <col min="4" max="4" width="11.125" style="0" hidden="1" customWidth="1"/>
    <col min="5" max="5" width="18.50390625" style="0" customWidth="1"/>
  </cols>
  <sheetData>
    <row r="1" spans="1:3" ht="15" customHeight="1">
      <c r="A1" s="2"/>
      <c r="B1" s="43" t="s">
        <v>30</v>
      </c>
      <c r="C1" s="43"/>
    </row>
    <row r="2" spans="1:2" ht="15">
      <c r="A2" s="2"/>
      <c r="B2" s="9" t="s">
        <v>61</v>
      </c>
    </row>
    <row r="3" spans="1:2" ht="15">
      <c r="A3" s="10"/>
      <c r="B3" s="23" t="s">
        <v>31</v>
      </c>
    </row>
    <row r="4" spans="1:2" ht="12.75">
      <c r="A4" s="2"/>
      <c r="B4" s="11"/>
    </row>
    <row r="5" spans="1:2" ht="12.75" customHeight="1" hidden="1">
      <c r="A5" s="2"/>
      <c r="B5" s="4"/>
    </row>
    <row r="6" spans="1:2" ht="10.5" customHeight="1">
      <c r="A6" s="2"/>
      <c r="B6" s="4"/>
    </row>
    <row r="7" spans="1:2" ht="51" customHeight="1">
      <c r="A7" s="47" t="s">
        <v>70</v>
      </c>
      <c r="B7" s="47"/>
    </row>
    <row r="8" spans="1:2" ht="10.5" customHeight="1" thickBot="1">
      <c r="A8" s="48"/>
      <c r="B8" s="48"/>
    </row>
    <row r="9" spans="1:5" ht="8.25" customHeight="1">
      <c r="A9" s="49" t="s">
        <v>0</v>
      </c>
      <c r="B9" s="52" t="s">
        <v>50</v>
      </c>
      <c r="C9" s="44" t="s">
        <v>62</v>
      </c>
      <c r="D9" s="44" t="s">
        <v>69</v>
      </c>
      <c r="E9" s="44" t="s">
        <v>62</v>
      </c>
    </row>
    <row r="10" spans="1:5" ht="7.5" customHeight="1">
      <c r="A10" s="50"/>
      <c r="B10" s="53"/>
      <c r="C10" s="45"/>
      <c r="D10" s="45"/>
      <c r="E10" s="45"/>
    </row>
    <row r="11" spans="1:5" ht="10.5" customHeight="1">
      <c r="A11" s="50"/>
      <c r="B11" s="53"/>
      <c r="C11" s="45"/>
      <c r="D11" s="45"/>
      <c r="E11" s="45"/>
    </row>
    <row r="12" spans="1:5" ht="7.5" customHeight="1" thickBot="1">
      <c r="A12" s="51"/>
      <c r="B12" s="54"/>
      <c r="C12" s="46"/>
      <c r="D12" s="45"/>
      <c r="E12" s="45"/>
    </row>
    <row r="13" spans="1:5" ht="15.75" customHeight="1">
      <c r="A13" s="12" t="s">
        <v>1</v>
      </c>
      <c r="B13" s="18" t="s">
        <v>2</v>
      </c>
      <c r="C13" s="36">
        <f>SUM(C14:C18)</f>
        <v>14451.1</v>
      </c>
      <c r="D13" s="37">
        <f>SUM(D14:D18)</f>
        <v>0</v>
      </c>
      <c r="E13" s="37">
        <f aca="true" t="shared" si="0" ref="E13:E24">SUM(C13:D13)</f>
        <v>14451.1</v>
      </c>
    </row>
    <row r="14" spans="1:5" ht="15" customHeight="1">
      <c r="A14" s="13" t="s">
        <v>32</v>
      </c>
      <c r="B14" s="19" t="s">
        <v>3</v>
      </c>
      <c r="C14" s="28">
        <v>500</v>
      </c>
      <c r="D14" s="25"/>
      <c r="E14" s="25">
        <f t="shared" si="0"/>
        <v>500</v>
      </c>
    </row>
    <row r="15" spans="1:5" ht="14.25" customHeight="1">
      <c r="A15" s="13" t="s">
        <v>4</v>
      </c>
      <c r="B15" s="19" t="s">
        <v>5</v>
      </c>
      <c r="C15" s="28">
        <v>11975</v>
      </c>
      <c r="D15" s="25"/>
      <c r="E15" s="25">
        <f t="shared" si="0"/>
        <v>11975</v>
      </c>
    </row>
    <row r="16" spans="1:5" ht="0.75" customHeight="1" hidden="1">
      <c r="A16" s="13" t="s">
        <v>54</v>
      </c>
      <c r="B16" s="19" t="s">
        <v>55</v>
      </c>
      <c r="C16" s="28"/>
      <c r="D16" s="25"/>
      <c r="E16" s="25">
        <f t="shared" si="0"/>
        <v>0</v>
      </c>
    </row>
    <row r="17" spans="1:5" ht="15" customHeight="1">
      <c r="A17" s="13" t="s">
        <v>6</v>
      </c>
      <c r="B17" s="19" t="s">
        <v>48</v>
      </c>
      <c r="C17" s="28">
        <v>50</v>
      </c>
      <c r="D17" s="25"/>
      <c r="E17" s="25">
        <f t="shared" si="0"/>
        <v>50</v>
      </c>
    </row>
    <row r="18" spans="1:5" ht="15.75" customHeight="1">
      <c r="A18" s="13" t="s">
        <v>33</v>
      </c>
      <c r="B18" s="19" t="s">
        <v>46</v>
      </c>
      <c r="C18" s="28">
        <v>1926.1</v>
      </c>
      <c r="D18" s="25"/>
      <c r="E18" s="25">
        <f t="shared" si="0"/>
        <v>1926.1</v>
      </c>
    </row>
    <row r="19" spans="1:5" ht="15">
      <c r="A19" s="16" t="s">
        <v>35</v>
      </c>
      <c r="B19" s="20" t="s">
        <v>37</v>
      </c>
      <c r="C19" s="39">
        <v>223.17</v>
      </c>
      <c r="D19" s="34">
        <v>-28.09</v>
      </c>
      <c r="E19" s="34">
        <f t="shared" si="0"/>
        <v>195.07999999999998</v>
      </c>
    </row>
    <row r="20" spans="1:5" ht="15">
      <c r="A20" s="13" t="s">
        <v>36</v>
      </c>
      <c r="B20" s="19" t="s">
        <v>38</v>
      </c>
      <c r="C20" s="28">
        <v>223.17</v>
      </c>
      <c r="D20" s="25">
        <v>-28.09</v>
      </c>
      <c r="E20" s="25">
        <f t="shared" si="0"/>
        <v>195.07999999999998</v>
      </c>
    </row>
    <row r="21" spans="1:5" ht="29.25" customHeight="1">
      <c r="A21" s="14" t="s">
        <v>7</v>
      </c>
      <c r="B21" s="20" t="s">
        <v>8</v>
      </c>
      <c r="C21" s="31">
        <f>SUM(C22:C24)</f>
        <v>200</v>
      </c>
      <c r="D21" s="33"/>
      <c r="E21" s="34">
        <f t="shared" si="0"/>
        <v>200</v>
      </c>
    </row>
    <row r="22" spans="1:5" ht="27" customHeight="1">
      <c r="A22" s="15" t="s">
        <v>9</v>
      </c>
      <c r="B22" s="19" t="s">
        <v>10</v>
      </c>
      <c r="C22" s="28">
        <v>80</v>
      </c>
      <c r="D22" s="25"/>
      <c r="E22" s="25">
        <f t="shared" si="0"/>
        <v>80</v>
      </c>
    </row>
    <row r="23" spans="1:5" ht="13.5" customHeight="1">
      <c r="A23" s="13" t="s">
        <v>67</v>
      </c>
      <c r="B23" s="19" t="s">
        <v>11</v>
      </c>
      <c r="C23" s="28">
        <v>100</v>
      </c>
      <c r="D23" s="25"/>
      <c r="E23" s="25">
        <f t="shared" si="0"/>
        <v>100</v>
      </c>
    </row>
    <row r="24" spans="1:5" ht="16.5" customHeight="1">
      <c r="A24" s="13" t="s">
        <v>68</v>
      </c>
      <c r="B24" s="19" t="s">
        <v>47</v>
      </c>
      <c r="C24" s="28">
        <v>20</v>
      </c>
      <c r="D24" s="25"/>
      <c r="E24" s="25">
        <f t="shared" si="0"/>
        <v>20</v>
      </c>
    </row>
    <row r="25" spans="1:5" ht="15.75" customHeight="1">
      <c r="A25" s="16" t="s">
        <v>12</v>
      </c>
      <c r="B25" s="20" t="s">
        <v>13</v>
      </c>
      <c r="C25" s="31">
        <f>SUM(C26:C30)</f>
        <v>11280.6</v>
      </c>
      <c r="D25" s="40">
        <f>SUM(D26:D30)</f>
        <v>7002.2134</v>
      </c>
      <c r="E25" s="32">
        <f>SUM(E26:E30)</f>
        <v>18282.8134</v>
      </c>
    </row>
    <row r="26" spans="1:5" ht="15">
      <c r="A26" s="15" t="s">
        <v>41</v>
      </c>
      <c r="B26" s="19" t="s">
        <v>40</v>
      </c>
      <c r="C26" s="28">
        <v>0</v>
      </c>
      <c r="D26" s="38">
        <v>0</v>
      </c>
      <c r="E26" s="25">
        <f>SUM(C26:D26)</f>
        <v>0</v>
      </c>
    </row>
    <row r="27" spans="1:5" ht="15" customHeight="1">
      <c r="A27" s="15" t="s">
        <v>51</v>
      </c>
      <c r="B27" s="19" t="s">
        <v>49</v>
      </c>
      <c r="C27" s="29">
        <v>10120.6</v>
      </c>
      <c r="D27" s="38">
        <v>7000</v>
      </c>
      <c r="E27" s="25">
        <f>SUM(C27:D27)</f>
        <v>17120.6</v>
      </c>
    </row>
    <row r="28" spans="1:5" ht="27.75" hidden="1">
      <c r="A28" s="17" t="s">
        <v>53</v>
      </c>
      <c r="B28" s="19" t="s">
        <v>49</v>
      </c>
      <c r="C28" s="28"/>
      <c r="D28" s="25"/>
      <c r="E28" s="25">
        <f>SUM(C28:D28)</f>
        <v>0</v>
      </c>
    </row>
    <row r="29" spans="1:5" ht="15.75" customHeight="1">
      <c r="A29" s="13" t="s">
        <v>60</v>
      </c>
      <c r="B29" s="19" t="s">
        <v>42</v>
      </c>
      <c r="C29" s="28">
        <v>730</v>
      </c>
      <c r="D29" s="25"/>
      <c r="E29" s="25">
        <f>SUM(C29:D29)</f>
        <v>730</v>
      </c>
    </row>
    <row r="30" spans="1:5" ht="15.75" customHeight="1">
      <c r="A30" s="13" t="s">
        <v>39</v>
      </c>
      <c r="B30" s="19" t="s">
        <v>14</v>
      </c>
      <c r="C30" s="28">
        <v>430</v>
      </c>
      <c r="D30" s="25">
        <v>2.2134</v>
      </c>
      <c r="E30" s="25">
        <f>SUM(C30:D30)</f>
        <v>432.2134</v>
      </c>
    </row>
    <row r="31" spans="1:5" ht="17.25" customHeight="1">
      <c r="A31" s="16" t="s">
        <v>15</v>
      </c>
      <c r="B31" s="20" t="s">
        <v>16</v>
      </c>
      <c r="C31" s="31">
        <f>SUM(C32:C34)</f>
        <v>21585.799</v>
      </c>
      <c r="D31" s="32">
        <f>SUM(D32:D34)</f>
        <v>2943.09376</v>
      </c>
      <c r="E31" s="32">
        <f>SUM(E32:E34)</f>
        <v>24528.892760000002</v>
      </c>
    </row>
    <row r="32" spans="1:5" ht="14.25" customHeight="1">
      <c r="A32" s="13" t="s">
        <v>17</v>
      </c>
      <c r="B32" s="19" t="s">
        <v>18</v>
      </c>
      <c r="C32" s="28">
        <v>7905.799</v>
      </c>
      <c r="D32" s="25">
        <v>48.55476</v>
      </c>
      <c r="E32" s="25">
        <f aca="true" t="shared" si="1" ref="E32:E45">SUM(C32:D32)</f>
        <v>7954.35376</v>
      </c>
    </row>
    <row r="33" spans="1:5" ht="14.25" customHeight="1">
      <c r="A33" s="13" t="s">
        <v>19</v>
      </c>
      <c r="B33" s="19" t="s">
        <v>20</v>
      </c>
      <c r="C33" s="28">
        <v>2300</v>
      </c>
      <c r="D33" s="38">
        <v>200</v>
      </c>
      <c r="E33" s="25">
        <f t="shared" si="1"/>
        <v>2500</v>
      </c>
    </row>
    <row r="34" spans="1:5" ht="13.5" customHeight="1">
      <c r="A34" s="13" t="s">
        <v>34</v>
      </c>
      <c r="B34" s="19" t="s">
        <v>21</v>
      </c>
      <c r="C34" s="28">
        <v>11380</v>
      </c>
      <c r="D34" s="41">
        <v>2694.539</v>
      </c>
      <c r="E34" s="25">
        <f t="shared" si="1"/>
        <v>14074.539</v>
      </c>
    </row>
    <row r="35" spans="1:5" ht="13.5" customHeight="1">
      <c r="A35" s="16" t="s">
        <v>22</v>
      </c>
      <c r="B35" s="20" t="s">
        <v>23</v>
      </c>
      <c r="C35" s="30">
        <f>C36</f>
        <v>292.086</v>
      </c>
      <c r="D35" s="25">
        <v>50</v>
      </c>
      <c r="E35" s="26">
        <f t="shared" si="1"/>
        <v>342.086</v>
      </c>
    </row>
    <row r="36" spans="1:5" ht="12" customHeight="1">
      <c r="A36" s="13" t="s">
        <v>24</v>
      </c>
      <c r="B36" s="19" t="s">
        <v>25</v>
      </c>
      <c r="C36" s="28">
        <v>292.086</v>
      </c>
      <c r="D36" s="38">
        <v>50</v>
      </c>
      <c r="E36" s="25">
        <f t="shared" si="1"/>
        <v>342.086</v>
      </c>
    </row>
    <row r="37" spans="1:5" ht="15" customHeight="1">
      <c r="A37" s="16" t="s">
        <v>66</v>
      </c>
      <c r="B37" s="20" t="s">
        <v>26</v>
      </c>
      <c r="C37" s="31">
        <f>SUM(C38:C41)</f>
        <v>7150</v>
      </c>
      <c r="D37" s="40">
        <f>SUM(D38:D41)</f>
        <v>680</v>
      </c>
      <c r="E37" s="34">
        <f t="shared" si="1"/>
        <v>7830</v>
      </c>
    </row>
    <row r="38" spans="1:5" ht="13.5" customHeight="1">
      <c r="A38" s="13" t="s">
        <v>56</v>
      </c>
      <c r="B38" s="19" t="s">
        <v>27</v>
      </c>
      <c r="C38" s="28">
        <v>4900</v>
      </c>
      <c r="D38" s="38">
        <v>360</v>
      </c>
      <c r="E38" s="25">
        <f t="shared" si="1"/>
        <v>5260</v>
      </c>
    </row>
    <row r="39" spans="1:5" ht="13.5" customHeight="1">
      <c r="A39" s="13" t="s">
        <v>57</v>
      </c>
      <c r="B39" s="19" t="s">
        <v>27</v>
      </c>
      <c r="C39" s="28">
        <v>1600</v>
      </c>
      <c r="D39" s="38">
        <v>170</v>
      </c>
      <c r="E39" s="25">
        <f t="shared" si="1"/>
        <v>1770</v>
      </c>
    </row>
    <row r="40" spans="1:5" ht="15" customHeight="1">
      <c r="A40" s="13" t="s">
        <v>58</v>
      </c>
      <c r="B40" s="19" t="s">
        <v>27</v>
      </c>
      <c r="C40" s="28">
        <v>550</v>
      </c>
      <c r="D40" s="38">
        <v>150</v>
      </c>
      <c r="E40" s="25">
        <f t="shared" si="1"/>
        <v>700</v>
      </c>
    </row>
    <row r="41" spans="1:5" ht="15" customHeight="1">
      <c r="A41" s="13" t="s">
        <v>63</v>
      </c>
      <c r="B41" s="19" t="s">
        <v>27</v>
      </c>
      <c r="C41" s="28">
        <v>100</v>
      </c>
      <c r="D41" s="38"/>
      <c r="E41" s="25">
        <f t="shared" si="1"/>
        <v>100</v>
      </c>
    </row>
    <row r="42" spans="1:5" ht="15">
      <c r="A42" s="16" t="s">
        <v>44</v>
      </c>
      <c r="B42" s="19" t="s">
        <v>45</v>
      </c>
      <c r="C42" s="31">
        <v>950</v>
      </c>
      <c r="D42" s="42"/>
      <c r="E42" s="34">
        <f t="shared" si="1"/>
        <v>950</v>
      </c>
    </row>
    <row r="43" spans="1:5" ht="14.25" customHeight="1">
      <c r="A43" s="13" t="s">
        <v>65</v>
      </c>
      <c r="B43" s="19" t="s">
        <v>52</v>
      </c>
      <c r="C43" s="28">
        <v>950</v>
      </c>
      <c r="D43" s="38"/>
      <c r="E43" s="25">
        <f t="shared" si="1"/>
        <v>950</v>
      </c>
    </row>
    <row r="44" spans="1:5" ht="15" customHeight="1">
      <c r="A44" s="16" t="s">
        <v>28</v>
      </c>
      <c r="B44" s="20" t="s">
        <v>59</v>
      </c>
      <c r="C44" s="31">
        <v>1500</v>
      </c>
      <c r="D44" s="40">
        <v>500</v>
      </c>
      <c r="E44" s="35">
        <f t="shared" si="1"/>
        <v>2000</v>
      </c>
    </row>
    <row r="45" spans="1:5" ht="16.5" customHeight="1">
      <c r="A45" s="13" t="s">
        <v>64</v>
      </c>
      <c r="B45" s="19" t="s">
        <v>43</v>
      </c>
      <c r="C45" s="28">
        <v>1500</v>
      </c>
      <c r="D45" s="38">
        <v>500</v>
      </c>
      <c r="E45" s="25">
        <f t="shared" si="1"/>
        <v>2000</v>
      </c>
    </row>
    <row r="46" spans="1:5" ht="19.5" customHeight="1" thickBot="1">
      <c r="A46" s="21" t="s">
        <v>29</v>
      </c>
      <c r="B46" s="22"/>
      <c r="C46" s="24">
        <f>SUM(C13,C19,C21,C25,C31,C35,C37,C44,C42)</f>
        <v>57632.755000000005</v>
      </c>
      <c r="D46" s="27">
        <f>SUM(D13,D19,D21,D25,D31,D35,D37,D44,D42)</f>
        <v>11147.21716</v>
      </c>
      <c r="E46" s="27">
        <f>SUM(E13,E19,E21,E25,E31,E35,E37,E44,E42)</f>
        <v>68779.97216</v>
      </c>
    </row>
    <row r="47" ht="17.25" customHeight="1"/>
    <row r="48" spans="1:2" ht="12.75" customHeight="1">
      <c r="A48" s="3"/>
      <c r="B48" s="4"/>
    </row>
    <row r="49" spans="1:2" ht="15" customHeight="1">
      <c r="A49" s="5"/>
      <c r="B49" s="4"/>
    </row>
    <row r="50" spans="1:2" ht="15" customHeight="1">
      <c r="A50" s="5"/>
      <c r="B50" s="4"/>
    </row>
    <row r="51" spans="1:2" ht="15" customHeight="1">
      <c r="A51" s="8"/>
      <c r="B51" s="4"/>
    </row>
    <row r="52" spans="1:2" ht="15" customHeight="1">
      <c r="A52" s="6"/>
      <c r="B52" s="4"/>
    </row>
    <row r="53" spans="1:2" ht="12.75" customHeight="1">
      <c r="A53" s="7"/>
      <c r="B53" s="4"/>
    </row>
    <row r="54" spans="1:2" ht="12.75" customHeight="1">
      <c r="A54" s="7"/>
      <c r="B54" s="4"/>
    </row>
    <row r="55" ht="12.75">
      <c r="B55" s="4"/>
    </row>
    <row r="56" spans="1:2" ht="13.5">
      <c r="A56" s="7"/>
      <c r="B56" s="4"/>
    </row>
    <row r="57" spans="1:2" ht="13.5">
      <c r="A57" s="6"/>
      <c r="B57" s="4"/>
    </row>
    <row r="58" spans="1:2" ht="13.5">
      <c r="A58" s="7"/>
      <c r="B58" s="4"/>
    </row>
    <row r="59" spans="1:2" ht="13.5">
      <c r="A59" s="7"/>
      <c r="B59" s="4"/>
    </row>
    <row r="60" spans="1:2" ht="12.75">
      <c r="A60" s="2"/>
      <c r="B60" s="4"/>
    </row>
    <row r="61" spans="1:2" ht="13.5">
      <c r="A61" s="7"/>
      <c r="B61" s="4"/>
    </row>
    <row r="62" spans="1:2" ht="12.75">
      <c r="A62" s="2"/>
      <c r="B62" s="4"/>
    </row>
    <row r="63" spans="1:2" ht="12.75">
      <c r="A63" s="2"/>
      <c r="B63" s="4"/>
    </row>
    <row r="64" spans="1:2" ht="12.75">
      <c r="A64" s="2"/>
      <c r="B64" s="4"/>
    </row>
    <row r="65" spans="1:2" ht="12.75">
      <c r="A65" s="2"/>
      <c r="B65" s="4"/>
    </row>
    <row r="66" spans="1:2" ht="12.75">
      <c r="A66" s="2"/>
      <c r="B66" s="4"/>
    </row>
    <row r="67" spans="1:2" ht="12.75">
      <c r="A67" s="2"/>
      <c r="B67" s="4"/>
    </row>
    <row r="68" spans="1:2" ht="12.75">
      <c r="A68" s="2"/>
      <c r="B68" s="4"/>
    </row>
    <row r="69" spans="1:2" ht="12.75">
      <c r="A69" s="2"/>
      <c r="B69" s="4"/>
    </row>
    <row r="70" spans="1:2" ht="12.75">
      <c r="A70" s="2"/>
      <c r="B70" s="4"/>
    </row>
    <row r="71" spans="1:2" ht="12.75">
      <c r="A71" s="2"/>
      <c r="B71" s="4"/>
    </row>
    <row r="72" spans="1:2" ht="12.75">
      <c r="A72" s="2"/>
      <c r="B72" s="4"/>
    </row>
    <row r="73" spans="1:2" ht="12.75">
      <c r="A73" s="2"/>
      <c r="B73" s="4"/>
    </row>
    <row r="74" spans="1:2" ht="12.75">
      <c r="A74" s="2"/>
      <c r="B74" s="4"/>
    </row>
    <row r="75" spans="1:2" ht="12.75">
      <c r="A75" s="2"/>
      <c r="B75" s="4"/>
    </row>
    <row r="76" spans="1:2" ht="12.75">
      <c r="A76" s="2"/>
      <c r="B76" s="4"/>
    </row>
    <row r="77" spans="1:2" ht="12.75">
      <c r="A77" s="2"/>
      <c r="B77" s="4"/>
    </row>
    <row r="78" spans="1:2" ht="12.75">
      <c r="A78" s="2"/>
      <c r="B78" s="4"/>
    </row>
    <row r="79" spans="1:2" ht="12.75">
      <c r="A79" s="2"/>
      <c r="B79" s="4"/>
    </row>
    <row r="80" spans="1:2" ht="12.75">
      <c r="A80" s="2"/>
      <c r="B80" s="4"/>
    </row>
    <row r="81" spans="1:2" ht="12.75">
      <c r="A81" s="2"/>
      <c r="B81" s="4"/>
    </row>
    <row r="82" spans="1:2" ht="12.75">
      <c r="A82" s="2"/>
      <c r="B82" s="4"/>
    </row>
    <row r="83" spans="1:2" ht="12.75">
      <c r="A83" s="2"/>
      <c r="B83" s="4"/>
    </row>
    <row r="84" spans="1:2" ht="12.75">
      <c r="A84" s="2"/>
      <c r="B84" s="4"/>
    </row>
    <row r="85" spans="1:2" ht="12.75">
      <c r="A85" s="2"/>
      <c r="B85" s="4"/>
    </row>
    <row r="86" spans="1:2" ht="12.75">
      <c r="A86" s="2"/>
      <c r="B86" s="4"/>
    </row>
    <row r="87" spans="1:2" ht="12.75">
      <c r="A87" s="2"/>
      <c r="B87" s="4"/>
    </row>
    <row r="88" spans="1:2" ht="12.75">
      <c r="A88" s="2"/>
      <c r="B88" s="4"/>
    </row>
    <row r="89" spans="1:2" ht="12.75">
      <c r="A89" s="2"/>
      <c r="B89" s="4"/>
    </row>
    <row r="90" spans="1:2" ht="12.75">
      <c r="A90" s="2"/>
      <c r="B90" s="4"/>
    </row>
    <row r="91" spans="1:2" ht="12.75">
      <c r="A91" s="2"/>
      <c r="B91" s="4"/>
    </row>
    <row r="92" spans="1:2" ht="12.75">
      <c r="A92" s="2"/>
      <c r="B92" s="4"/>
    </row>
    <row r="93" spans="1:2" ht="12.75">
      <c r="A93" s="2"/>
      <c r="B93" s="4"/>
    </row>
    <row r="94" spans="1:2" ht="12.75">
      <c r="A94" s="2"/>
      <c r="B94" s="4"/>
    </row>
    <row r="95" spans="1:2" ht="12.75">
      <c r="A95" s="2"/>
      <c r="B95" s="4"/>
    </row>
    <row r="96" spans="1:2" ht="12.75">
      <c r="A96" s="2"/>
      <c r="B96" s="4"/>
    </row>
    <row r="97" spans="1:2" ht="12.75">
      <c r="A97" s="2"/>
      <c r="B97" s="4"/>
    </row>
    <row r="98" spans="1:2" ht="12.75">
      <c r="A98" s="2"/>
      <c r="B98" s="4"/>
    </row>
    <row r="99" spans="1:2" ht="12.75">
      <c r="A99" s="2"/>
      <c r="B99" s="4"/>
    </row>
    <row r="100" spans="1:2" ht="12.75">
      <c r="A100" s="2"/>
      <c r="B100" s="4"/>
    </row>
    <row r="101" spans="1:2" ht="12.75">
      <c r="A101" s="2"/>
      <c r="B101" s="4"/>
    </row>
    <row r="102" spans="1:2" ht="12.75">
      <c r="A102" s="2"/>
      <c r="B102" s="4"/>
    </row>
    <row r="103" spans="1:2" ht="12.75">
      <c r="A103" s="2"/>
      <c r="B103" s="4"/>
    </row>
    <row r="104" spans="1:2" ht="12.75">
      <c r="A104" s="2"/>
      <c r="B104" s="4"/>
    </row>
    <row r="105" spans="1:2" ht="12.75">
      <c r="A105" s="2"/>
      <c r="B105" s="4"/>
    </row>
    <row r="106" spans="1:2" ht="12.75">
      <c r="A106" s="2"/>
      <c r="B106" s="4"/>
    </row>
    <row r="107" spans="1:2" ht="12.75">
      <c r="A107" s="2"/>
      <c r="B107" s="4"/>
    </row>
    <row r="108" spans="1:2" ht="12.75">
      <c r="A108" s="2"/>
      <c r="B108" s="4"/>
    </row>
    <row r="109" spans="1:2" ht="12.75">
      <c r="A109" s="2"/>
      <c r="B109" s="4"/>
    </row>
    <row r="110" spans="1:2" ht="12.75">
      <c r="A110" s="2"/>
      <c r="B110" s="4"/>
    </row>
    <row r="111" spans="1:2" ht="12.75">
      <c r="A111" s="2"/>
      <c r="B111" s="4"/>
    </row>
    <row r="112" spans="1:2" ht="12.75">
      <c r="A112" s="2"/>
      <c r="B112" s="4"/>
    </row>
    <row r="113" spans="1:2" ht="12.75">
      <c r="A113" s="2"/>
      <c r="B113" s="4"/>
    </row>
    <row r="114" spans="1:2" ht="12.75">
      <c r="A114" s="2"/>
      <c r="B114" s="4"/>
    </row>
    <row r="115" spans="1:2" ht="12.75">
      <c r="A115" s="2"/>
      <c r="B115" s="4"/>
    </row>
    <row r="116" spans="1:2" ht="12.75">
      <c r="A116" s="2"/>
      <c r="B116" s="4"/>
    </row>
    <row r="117" spans="1:2" ht="12.75">
      <c r="A117" s="2"/>
      <c r="B117" s="4"/>
    </row>
    <row r="118" spans="1:2" ht="12.75">
      <c r="A118" s="2"/>
      <c r="B118" s="4"/>
    </row>
    <row r="119" spans="1:2" ht="12.75">
      <c r="A119" s="2"/>
      <c r="B119" s="4"/>
    </row>
    <row r="120" spans="1:2" ht="12.75">
      <c r="A120" s="2"/>
      <c r="B120" s="4"/>
    </row>
    <row r="121" spans="1:2" ht="12.75">
      <c r="A121" s="2"/>
      <c r="B121" s="4"/>
    </row>
    <row r="122" spans="1:2" ht="12.75">
      <c r="A122" s="2"/>
      <c r="B122" s="4"/>
    </row>
    <row r="123" spans="1:2" ht="12.75">
      <c r="A123" s="2"/>
      <c r="B123" s="4"/>
    </row>
    <row r="124" spans="1:2" ht="12.75">
      <c r="A124" s="2"/>
      <c r="B124" s="4"/>
    </row>
    <row r="125" spans="1:2" ht="12.75">
      <c r="A125" s="2"/>
      <c r="B125" s="4"/>
    </row>
    <row r="126" spans="1:2" ht="12.75">
      <c r="A126" s="2"/>
      <c r="B126" s="4"/>
    </row>
    <row r="127" spans="1:2" ht="12.75">
      <c r="A127" s="2"/>
      <c r="B127" s="4"/>
    </row>
    <row r="128" spans="1:2" ht="12.75">
      <c r="A128" s="2"/>
      <c r="B128" s="4"/>
    </row>
  </sheetData>
  <sheetProtection/>
  <mergeCells count="8">
    <mergeCell ref="D9:D12"/>
    <mergeCell ref="E9:E12"/>
    <mergeCell ref="B1:C1"/>
    <mergeCell ref="A7:B7"/>
    <mergeCell ref="A8:B8"/>
    <mergeCell ref="A9:A12"/>
    <mergeCell ref="B9:B12"/>
    <mergeCell ref="C9:C12"/>
  </mergeCells>
  <printOptions/>
  <pageMargins left="0.69" right="0.16" top="0.31" bottom="0.22" header="0.1968503937007874" footer="0.1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petrovaov</cp:lastModifiedBy>
  <cp:lastPrinted>2016-06-22T07:25:46Z</cp:lastPrinted>
  <dcterms:created xsi:type="dcterms:W3CDTF">2007-10-24T16:54:59Z</dcterms:created>
  <dcterms:modified xsi:type="dcterms:W3CDTF">2016-06-22T07:25:54Z</dcterms:modified>
  <cp:category/>
  <cp:version/>
  <cp:contentType/>
  <cp:contentStatus/>
</cp:coreProperties>
</file>