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ухгалтерия 2025 года\Комитет финансов\Отчеты по реорганизации\"/>
    </mc:Choice>
  </mc:AlternateContent>
  <bookViews>
    <workbookView xWindow="0" yWindow="0" windowWidth="16608" windowHeight="5544" activeTab="1"/>
  </bookViews>
  <sheets>
    <sheet name="Лист1" sheetId="1" r:id="rId1"/>
    <sheet name="Лист1 (2)" sheetId="2" r:id="rId2"/>
  </sheets>
  <definedNames>
    <definedName name="_xlnm.Print_Titles" localSheetId="0">Лист1!$4:$5</definedName>
    <definedName name="_xlnm.Print_Titles" localSheetId="1">'Лист1 (2)'!$4:$5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D32" i="2"/>
  <c r="D99" i="2" l="1"/>
  <c r="E99" i="2" s="1"/>
  <c r="C99" i="2"/>
  <c r="E98" i="2"/>
  <c r="E97" i="2"/>
  <c r="E96" i="2"/>
  <c r="E95" i="2"/>
  <c r="E59" i="2"/>
  <c r="E90" i="2"/>
  <c r="E6" i="2"/>
  <c r="E32" i="1" l="1"/>
  <c r="D99" i="1" l="1"/>
  <c r="C99" i="1"/>
  <c r="E96" i="1"/>
  <c r="E97" i="1"/>
  <c r="E98" i="1"/>
  <c r="E95" i="1"/>
  <c r="E99" i="1" l="1"/>
  <c r="E59" i="1" l="1"/>
  <c r="E6" i="1" l="1"/>
  <c r="E90" i="1" s="1"/>
</calcChain>
</file>

<file path=xl/sharedStrings.xml><?xml version="1.0" encoding="utf-8"?>
<sst xmlns="http://schemas.openxmlformats.org/spreadsheetml/2006/main" count="271" uniqueCount="136">
  <si>
    <t xml:space="preserve">Наименование показателя </t>
  </si>
  <si>
    <t>Единица измерения</t>
  </si>
  <si>
    <t>Максимальная суммарная оценка по направлению/ оценка по показателю</t>
  </si>
  <si>
    <t>Максимальная суммарная оценка за 2022 год</t>
  </si>
  <si>
    <t>Результат оценки качества</t>
  </si>
  <si>
    <t>1. Оценка механизмов планирования расходов бюджета</t>
  </si>
  <si>
    <t>Р1 Своевременность представления  фрагмента реестра расходных обязательств главными распорядителями бюджетных средств (далее -ГРБС, РРО)</t>
  </si>
  <si>
    <t>Р1 - количество дней отклонения даты регистрации письма ГРБС, к которому приложен РРО ГРБС на очередной финансовый год и плановый период от даты представления РРО ГРБС, установленной финансовым отделом</t>
  </si>
  <si>
    <t>день</t>
  </si>
  <si>
    <t>Целевым ориентиром является достижение показателя, равного 0</t>
  </si>
  <si>
    <t>Р1 = 0</t>
  </si>
  <si>
    <t>Р1 = 1</t>
  </si>
  <si>
    <t>Р1 = 2</t>
  </si>
  <si>
    <t>Р1 = 3</t>
  </si>
  <si>
    <t>Р1 = 4</t>
  </si>
  <si>
    <t>Р1&gt;= 5</t>
  </si>
  <si>
    <t>Р2 Доля бюджетных ассигнований, запланированных на реализацию муниципальных программ</t>
  </si>
  <si>
    <t>Р2 = Sвп / Sx100, где:</t>
  </si>
  <si>
    <t>%</t>
  </si>
  <si>
    <t>Позитивно расценивается достижение уровня, при котором не менее 80% ассигнований (за исключением межбюджетных трансфертов из областного и федерального бюджетов) приходится на финансирование муниципальных программ</t>
  </si>
  <si>
    <t>Sвп - утвержденный объем расходов ГРБС, формируемых в рамках муниципальных программ;</t>
  </si>
  <si>
    <t>S- утвержденный объем расходов ГРБС (за исключением межбюджетных трансфертов из областного и федерального бюджетов)</t>
  </si>
  <si>
    <t>Р2&gt;= 80%</t>
  </si>
  <si>
    <t>Р2&gt;= 70%</t>
  </si>
  <si>
    <t>Р2&gt;= 50%</t>
  </si>
  <si>
    <t>Р2&gt;= 20%</t>
  </si>
  <si>
    <t>Р2&gt;= 10%</t>
  </si>
  <si>
    <t>Р2&lt; 10%</t>
  </si>
  <si>
    <t>Р3 Оценка качества планирования бюджетных ассигнований</t>
  </si>
  <si>
    <t>Р3 = (Оуточн / Рп) x100, где:</t>
  </si>
  <si>
    <t>Показатель позволяет оценить качество планирования бюджетных ассигнований. Целевым ориентиром является достижение показателя, равного 0.</t>
  </si>
  <si>
    <t>Оуточн - объем бюджетных ассигнований, перераспределенных за отчетный период (для главных распорядителей, имеющих подведомственную сеть учреждений, - между подведомственными учреждениями), без учета изменений, внесенных в связи с уточнением бюджета;</t>
  </si>
  <si>
    <t>Рп - объем бюджетных ассигнований за отчетный период</t>
  </si>
  <si>
    <t>Р3 = 0</t>
  </si>
  <si>
    <t>0 &lt; Р3 &lt;= 5%</t>
  </si>
  <si>
    <t>5% &lt; Р3 &lt;= 10%</t>
  </si>
  <si>
    <t>10% &lt; Р3&lt;= 15%</t>
  </si>
  <si>
    <t>15% &lt; Р3 &lt;= 20%</t>
  </si>
  <si>
    <t>Р3 &gt; 20%</t>
  </si>
  <si>
    <t>2. Оценка результатов исполнения бюджета в части расходов и управления обязательствами в процессе исполнения бюджета</t>
  </si>
  <si>
    <t>Р4 Своевременное доведение ГРБС лимитов бюджетных обязательств до подведомственных учреждений, предусмотренных Решением о бюджете за отчетный год в первоначальной редакции</t>
  </si>
  <si>
    <t>Оценивается соблюдение установленных сроков для доведения лимитов бюджетных обязательств ГРБС до подведомственных учреждений</t>
  </si>
  <si>
    <t>Позитивно расценивается своевременное доведение лимитов</t>
  </si>
  <si>
    <t>- лимиты бюджетных обязательств доведены в установленные сроки</t>
  </si>
  <si>
    <t>- лимиты бюджетных обязательств доведены с нарушением установленного срока либо не доведены</t>
  </si>
  <si>
    <t>Р5 Своевременное составление бюджетной росписи ГРБС к  бюджету и внесение изменений в нее</t>
  </si>
  <si>
    <t>Оценивается соблюдение установленных сроков для составления бюджетной росписи ГРБС к  бюджету и внесение изменений в нее</t>
  </si>
  <si>
    <t>Позитивно расценивается соблюдение установленных сроков составления бюджетной росписи</t>
  </si>
  <si>
    <t>- бюджетная роспись ГРБС составлена с соблюдением установленных сроков</t>
  </si>
  <si>
    <t>- бюджетная роспись ГРБС составлена с нарушением установленных сроков</t>
  </si>
  <si>
    <t>Р6 Изменение дебиторской задолженности ГРБС и подведомственных ему муниципальных казенных учреждений в отчетном периоде по сравнению с началом года</t>
  </si>
  <si>
    <t>Р10 = ДГоп / ДГнг, где</t>
  </si>
  <si>
    <t>Позитивно расценивается отсутствие дебиторской задолженности</t>
  </si>
  <si>
    <r>
      <t>Дт</t>
    </r>
    <r>
      <rPr>
        <vertAlign val="subscript"/>
        <sz val="12"/>
        <color rgb="FF000000"/>
        <rFont val="Times New Roman"/>
        <family val="1"/>
        <charset val="204"/>
      </rPr>
      <t>нг</t>
    </r>
    <r>
      <rPr>
        <sz val="12"/>
        <color rgb="FF000000"/>
        <rFont val="Times New Roman"/>
        <family val="1"/>
        <charset val="204"/>
      </rPr>
      <t xml:space="preserve"> - объем дебиторской задолженности ГРБС и подведомственных ему муниципальных учреждений на начало текущего года,</t>
    </r>
  </si>
  <si>
    <r>
      <t>Дт</t>
    </r>
    <r>
      <rPr>
        <vertAlign val="subscript"/>
        <sz val="12"/>
        <color rgb="FF000000"/>
        <rFont val="Times New Roman"/>
        <family val="1"/>
        <charset val="204"/>
      </rPr>
      <t>оп</t>
    </r>
    <r>
      <rPr>
        <sz val="12"/>
        <color rgb="FF000000"/>
        <rFont val="Times New Roman"/>
        <family val="1"/>
        <charset val="204"/>
      </rPr>
      <t xml:space="preserve"> - объем дебиторской задолженности ГРБС и подведомственных ему муниципальных учреждений по состоянию на 1 число года, следующего за отчетным годом</t>
    </r>
  </si>
  <si>
    <t>Дебиторская задолженность отсутствует на начало текущего года и на 1 число, следующего за отчетным годом</t>
  </si>
  <si>
    <t>Р10 &lt; 0 (снижение дебиторской задолженности)</t>
  </si>
  <si>
    <t>Р10 = 0 (дебиторская задолженность не изменилась)</t>
  </si>
  <si>
    <t>Р10 &gt; 0 (допущен рост дебиторской задолженности)</t>
  </si>
  <si>
    <t>Р7 Наличие у ГРБС и подведомственных ему муниципальных казенных учреждений просроченной кредиторской задолженности</t>
  </si>
  <si>
    <r>
      <t>Р11 = Кт</t>
    </r>
    <r>
      <rPr>
        <vertAlign val="subscript"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>,</t>
    </r>
  </si>
  <si>
    <t>тыс.</t>
  </si>
  <si>
    <t>Целевым ориентиром является значение показателя, равное 0</t>
  </si>
  <si>
    <r>
      <t>где Кт</t>
    </r>
    <r>
      <rPr>
        <vertAlign val="subscript"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 xml:space="preserve"> - объем просроченной кредиторской задолженности ГРБС и подведомственных ему муниципальных учреждений по расчетам с кредиторами по состоянию на 1 января года, следующего за отчетным годом</t>
    </r>
  </si>
  <si>
    <t>руб.</t>
  </si>
  <si>
    <t>Р11 = 0</t>
  </si>
  <si>
    <t>Р11 &gt; 0</t>
  </si>
  <si>
    <t>Р8 Эффективность управления кредиторской задолженностью по расчетам с поставщиками и подрядчиками</t>
  </si>
  <si>
    <t>Р12 = К/Е х 100, где</t>
  </si>
  <si>
    <t>Позитивно расценивается уровень управления финансами, при котором доля объема кредиторской задолженности по расчетам с поставщиками и подрядчиками от кассового исполнения по расходам ГРБС и подведомственных ему муниципальных учреждений составляет не более 0,5% или отсутствует</t>
  </si>
  <si>
    <t>К - объем кредиторской задолженности по расчетам с поставщиками и подрядчиками в отчетном финансовом году по состоянию на 1 января года, следующего за отчетным;</t>
  </si>
  <si>
    <t>Е - кассовое исполнение расходов ГРБС в отчетном финансовом году</t>
  </si>
  <si>
    <t>P12&lt;=0,5%</t>
  </si>
  <si>
    <t>0,5%&lt;P12&lt;=1%</t>
  </si>
  <si>
    <t>1%&lt;P12&lt;=2%</t>
  </si>
  <si>
    <t>2%&lt;P12&lt;=5%</t>
  </si>
  <si>
    <t>5%&lt;P12&lt;=10%</t>
  </si>
  <si>
    <t>10%&lt;P12</t>
  </si>
  <si>
    <t>3. Оценка состояния учета и отчетности</t>
  </si>
  <si>
    <t>Р9 Соблюдение сроков представления ГРБС годовой бюджетной отчетности</t>
  </si>
  <si>
    <t>Оценивается соблюдение сроков представления ГРБС при представлении годовой бюджетной отчетности</t>
  </si>
  <si>
    <t>Позитивно расценивается своевременное предоставление отчетности</t>
  </si>
  <si>
    <t>- годовая бюджетная отчетность представлена ГРБС в установленные сроки</t>
  </si>
  <si>
    <t>- годовая бюджетная отчетность представлена ГРБС с нарушением установленных сроков</t>
  </si>
  <si>
    <t>Р10 Качество составления ГРБС годовой бюджетной отчетности</t>
  </si>
  <si>
    <t>Оценивается качество предоставления бюджетной отчетности</t>
  </si>
  <si>
    <t>Позитивно расценивается предоставление отчетности полностью соответствующей порядку ее составления</t>
  </si>
  <si>
    <t>- годовая бюджетная отчетность составлена Главным распорядителем в полном соответствии с порядком ее составления</t>
  </si>
  <si>
    <t>- годовая бюджетная отчетность составлена Главным распорядителем с нарушением порядка ее составления</t>
  </si>
  <si>
    <t>4. Оценка финансово-экономической деятельности подведомственных ГРБС учреждений</t>
  </si>
  <si>
    <t>Р11 Размещение в полном объеме подведомственными ГРБС учреждениями на официальном сайте в сети Интернет www.bus.gov.ru(далее - официальный сайт) информации, предусмотренной приложением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N86н, по состоянию на 1 марта текущего года</t>
  </si>
  <si>
    <t>Оценивается наличие информации, размещенной в полном объеме подведомственными Главному распорядителю учреждениями на официальном сайте, предусмотренной приложением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N86н, по состоянию на 1 марта текущего года</t>
  </si>
  <si>
    <t>Позитивно расценивается размещение на официальном сайте информации в полном объеме</t>
  </si>
  <si>
    <t>- информация размещена подведомственными ГРБС учреждениями на официальном сайте в полном объеме</t>
  </si>
  <si>
    <t>- информация не размещена подведомственными ГРБС учреждениями на официальном сайте в полном объеме</t>
  </si>
  <si>
    <t>5. Оценка организации финансового контроля</t>
  </si>
  <si>
    <t>Р12 Наличие нарушений бюджетного законодательства, выявленных в ходе проведения контрольных мероприятий органами муниципального финансового контроля в отчетном финансовом году</t>
  </si>
  <si>
    <t>Р18 = Кфн / Квкм х100, где:</t>
  </si>
  <si>
    <t>Кфн - количество внешних контрольных мероприятий, проведенных в отношении ГРБС и подведомственных им учреждений, в ходе которых выявлены нарушения бюджетного законодательства в отчетном году;</t>
  </si>
  <si>
    <t>Квкм - количество внешних контрольных мероприятий, проведенных в отношении ГРБС и подведомственных им учреждений в отчетном году</t>
  </si>
  <si>
    <t>Р18 = 0</t>
  </si>
  <si>
    <t>0% &lt; Р18 &lt;= 5%</t>
  </si>
  <si>
    <t>5% &lt; Р18 &lt;= 10%</t>
  </si>
  <si>
    <t>10% &lt; Р18 &lt;= 15%</t>
  </si>
  <si>
    <t>15% &lt; Р18 &lt;= 20%</t>
  </si>
  <si>
    <t>Р18 &gt; 20%</t>
  </si>
  <si>
    <t xml:space="preserve">Максимальная суммарная оценка качества финансового менеджмента ГРБС администрации Сусанинского сельского поселения Гатчинского  муниципального  района Ленинградской  области </t>
  </si>
  <si>
    <t>Наименование  ГРБС</t>
  </si>
  <si>
    <t>Показатели, оценивающие соблюдение установленных правил и регламентов</t>
  </si>
  <si>
    <t>Сводная оценка качества %</t>
  </si>
  <si>
    <t xml:space="preserve">Администрация Сусанинского сельского поселения Гатчинского  муниципального  района Ленинградской  области </t>
  </si>
  <si>
    <t xml:space="preserve">Оценка механизмов планирования расходов бюджета </t>
  </si>
  <si>
    <t>Оценка результатов исполнения бюджета в части расходов и управления обязательствами в процессе исполнения бюджета</t>
  </si>
  <si>
    <t>Оценка  состояния учета  и отчетности</t>
  </si>
  <si>
    <t xml:space="preserve">Оценка финансово-экономической деятельности подведомственных учреждений </t>
  </si>
  <si>
    <t>Оценка организации финансового контроля</t>
  </si>
  <si>
    <t>Итого</t>
  </si>
  <si>
    <t>Фамилия, имя, отчество</t>
  </si>
  <si>
    <t xml:space="preserve">К.С. Морин </t>
  </si>
  <si>
    <t xml:space="preserve"> телефон (881371) 54-543</t>
  </si>
  <si>
    <t xml:space="preserve">О.В.Петрова </t>
  </si>
  <si>
    <t xml:space="preserve"> телефон (881371) 54-593</t>
  </si>
  <si>
    <t xml:space="preserve">Администрация Сусанинского сельского поселения Гатчинского  муниципального  района </t>
  </si>
  <si>
    <t xml:space="preserve">Глава администрации  Сусанинского сельского поселения </t>
  </si>
  <si>
    <t xml:space="preserve">Исполнитель -  Главный бухгалтер </t>
  </si>
  <si>
    <t>Сведения по финансовому менеджменту муниципального  образования "Сусанинское сельское поселение"  за 2023 год</t>
  </si>
  <si>
    <t>Итоги оценки качества финансового менеджмента средств бюджета муниципального  образования "Сусанинское сельское поселение"  Гатчинского  муниципального  района Ленинградской  области за 2023 год</t>
  </si>
  <si>
    <t>Максимальная суммарная оценка за 2023 год</t>
  </si>
  <si>
    <t>Степень качества управления  финансовым менеджментом в 2023 году</t>
  </si>
  <si>
    <t>Степень качества управления  финансовым менеджментом в 2023 году  - 2</t>
  </si>
  <si>
    <t>Сведения по финансовому менеджменту муниципального  образования "Сусанинское сельское поселение"  за 2024 год</t>
  </si>
  <si>
    <t>Максимальная суммарная оценка за 2024 год</t>
  </si>
  <si>
    <t xml:space="preserve">   </t>
  </si>
  <si>
    <t>Степень качества управления  финансовым менеджментом в 2024 году  - 3</t>
  </si>
  <si>
    <t>Глава  Сусанинского ТУ</t>
  </si>
  <si>
    <t>М.Ф. Усачев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</si>
</sst>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/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4" fillId="0" borderId="0" xfId="0" applyFont="1"/>
    <xf numFmtId="49" fontId="1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164" fontId="13" fillId="0" borderId="1" xfId="0" applyNumberFormat="1" applyFont="1" applyBorder="1"/>
    <xf numFmtId="0" fontId="1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.gov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us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30.109375" customWidth="1"/>
    <col min="2" max="2" width="52" customWidth="1"/>
    <col min="3" max="3" width="8.33203125" customWidth="1"/>
    <col min="4" max="4" width="12.33203125" customWidth="1"/>
    <col min="5" max="5" width="11.33203125" customWidth="1"/>
    <col min="6" max="6" width="23.77734375" customWidth="1"/>
  </cols>
  <sheetData>
    <row r="1" spans="1:6" s="34" customFormat="1" ht="20.399999999999999" customHeight="1" x14ac:dyDescent="0.25">
      <c r="A1" s="34" t="s">
        <v>122</v>
      </c>
    </row>
    <row r="2" spans="1:6" ht="17.399999999999999" customHeight="1" x14ac:dyDescent="0.3">
      <c r="A2" s="45" t="s">
        <v>125</v>
      </c>
      <c r="B2" s="45"/>
      <c r="C2" s="45"/>
      <c r="D2" s="45"/>
      <c r="E2" s="45"/>
      <c r="F2" s="45"/>
    </row>
    <row r="3" spans="1:6" x14ac:dyDescent="0.3">
      <c r="B3" s="15"/>
      <c r="C3" s="15"/>
      <c r="D3" s="15"/>
      <c r="E3" s="15"/>
      <c r="F3" s="15"/>
    </row>
    <row r="4" spans="1:6" ht="51.6" customHeight="1" x14ac:dyDescent="0.3">
      <c r="A4" s="7"/>
      <c r="B4" s="8" t="s">
        <v>0</v>
      </c>
      <c r="C4" s="8" t="s">
        <v>1</v>
      </c>
      <c r="D4" s="10" t="s">
        <v>2</v>
      </c>
      <c r="E4" s="10" t="s">
        <v>3</v>
      </c>
      <c r="F4" s="8" t="s">
        <v>4</v>
      </c>
    </row>
    <row r="5" spans="1:6" x14ac:dyDescent="0.3">
      <c r="A5" s="11">
        <v>1</v>
      </c>
      <c r="B5" s="11">
        <v>2</v>
      </c>
      <c r="C5" s="11">
        <v>3</v>
      </c>
      <c r="D5" s="11">
        <v>4</v>
      </c>
      <c r="E5" s="11"/>
      <c r="F5" s="11">
        <v>5</v>
      </c>
    </row>
    <row r="6" spans="1:6" ht="22.2" customHeight="1" x14ac:dyDescent="0.3">
      <c r="A6" s="52" t="s">
        <v>5</v>
      </c>
      <c r="B6" s="52"/>
      <c r="C6" s="52"/>
      <c r="D6" s="30">
        <v>15</v>
      </c>
      <c r="E6" s="13">
        <f>E7+E14+E23</f>
        <v>15</v>
      </c>
      <c r="F6" s="5"/>
    </row>
    <row r="7" spans="1:6" ht="91.95" customHeight="1" x14ac:dyDescent="0.3">
      <c r="A7" s="9" t="s">
        <v>6</v>
      </c>
      <c r="B7" s="33" t="s">
        <v>7</v>
      </c>
      <c r="C7" s="31" t="s">
        <v>8</v>
      </c>
      <c r="D7" s="28">
        <v>5</v>
      </c>
      <c r="E7" s="31">
        <v>5</v>
      </c>
      <c r="F7" s="32" t="s">
        <v>9</v>
      </c>
    </row>
    <row r="8" spans="1:6" ht="15.6" x14ac:dyDescent="0.3">
      <c r="A8" s="9"/>
      <c r="B8" s="6" t="s">
        <v>10</v>
      </c>
      <c r="C8" s="28"/>
      <c r="D8" s="28">
        <v>5</v>
      </c>
      <c r="E8" s="28"/>
      <c r="F8" s="28"/>
    </row>
    <row r="9" spans="1:6" ht="15.6" x14ac:dyDescent="0.3">
      <c r="A9" s="9"/>
      <c r="B9" s="6" t="s">
        <v>11</v>
      </c>
      <c r="C9" s="28"/>
      <c r="D9" s="28">
        <v>4</v>
      </c>
      <c r="E9" s="28"/>
      <c r="F9" s="28"/>
    </row>
    <row r="10" spans="1:6" ht="15.6" x14ac:dyDescent="0.3">
      <c r="A10" s="9"/>
      <c r="B10" s="6" t="s">
        <v>12</v>
      </c>
      <c r="C10" s="28"/>
      <c r="D10" s="28">
        <v>3</v>
      </c>
      <c r="E10" s="28"/>
      <c r="F10" s="28"/>
    </row>
    <row r="11" spans="1:6" ht="15.6" x14ac:dyDescent="0.3">
      <c r="A11" s="9"/>
      <c r="B11" s="6" t="s">
        <v>13</v>
      </c>
      <c r="C11" s="28"/>
      <c r="D11" s="28">
        <v>2</v>
      </c>
      <c r="E11" s="28"/>
      <c r="F11" s="28"/>
    </row>
    <row r="12" spans="1:6" ht="15.6" x14ac:dyDescent="0.3">
      <c r="A12" s="9"/>
      <c r="B12" s="6" t="s">
        <v>14</v>
      </c>
      <c r="C12" s="28"/>
      <c r="D12" s="28">
        <v>1</v>
      </c>
      <c r="E12" s="28"/>
      <c r="F12" s="28"/>
    </row>
    <row r="13" spans="1:6" ht="15.6" x14ac:dyDescent="0.3">
      <c r="A13" s="9"/>
      <c r="B13" s="6" t="s">
        <v>15</v>
      </c>
      <c r="C13" s="28"/>
      <c r="D13" s="28">
        <v>0</v>
      </c>
      <c r="E13" s="28"/>
      <c r="F13" s="28"/>
    </row>
    <row r="14" spans="1:6" ht="15.6" customHeight="1" x14ac:dyDescent="0.3">
      <c r="A14" s="49" t="s">
        <v>16</v>
      </c>
      <c r="B14" s="29" t="s">
        <v>17</v>
      </c>
      <c r="C14" s="53" t="s">
        <v>18</v>
      </c>
      <c r="D14" s="49">
        <v>80</v>
      </c>
      <c r="E14" s="46">
        <v>5</v>
      </c>
      <c r="F14" s="58" t="s">
        <v>19</v>
      </c>
    </row>
    <row r="15" spans="1:6" ht="30" customHeight="1" x14ac:dyDescent="0.3">
      <c r="A15" s="49"/>
      <c r="B15" s="29" t="s">
        <v>20</v>
      </c>
      <c r="C15" s="53"/>
      <c r="D15" s="49"/>
      <c r="E15" s="47"/>
      <c r="F15" s="58"/>
    </row>
    <row r="16" spans="1:6" ht="49.2" customHeight="1" x14ac:dyDescent="0.3">
      <c r="A16" s="49"/>
      <c r="B16" s="33" t="s">
        <v>21</v>
      </c>
      <c r="C16" s="53"/>
      <c r="D16" s="49"/>
      <c r="E16" s="48"/>
      <c r="F16" s="58"/>
    </row>
    <row r="17" spans="1:6" ht="15.6" x14ac:dyDescent="0.3">
      <c r="A17" s="49"/>
      <c r="B17" s="6" t="s">
        <v>22</v>
      </c>
      <c r="C17" s="28"/>
      <c r="D17" s="28">
        <v>5</v>
      </c>
      <c r="E17" s="28"/>
      <c r="F17" s="28"/>
    </row>
    <row r="18" spans="1:6" ht="15.6" x14ac:dyDescent="0.3">
      <c r="A18" s="49"/>
      <c r="B18" s="6" t="s">
        <v>23</v>
      </c>
      <c r="C18" s="28"/>
      <c r="D18" s="28">
        <v>4</v>
      </c>
      <c r="E18" s="28"/>
      <c r="F18" s="28"/>
    </row>
    <row r="19" spans="1:6" ht="15.6" x14ac:dyDescent="0.3">
      <c r="A19" s="49"/>
      <c r="B19" s="6" t="s">
        <v>24</v>
      </c>
      <c r="C19" s="28"/>
      <c r="D19" s="28">
        <v>3</v>
      </c>
      <c r="E19" s="28"/>
      <c r="F19" s="28"/>
    </row>
    <row r="20" spans="1:6" ht="15.6" x14ac:dyDescent="0.3">
      <c r="A20" s="49"/>
      <c r="B20" s="6" t="s">
        <v>25</v>
      </c>
      <c r="C20" s="28"/>
      <c r="D20" s="28">
        <v>2</v>
      </c>
      <c r="E20" s="28"/>
      <c r="F20" s="28"/>
    </row>
    <row r="21" spans="1:6" ht="15.6" x14ac:dyDescent="0.3">
      <c r="A21" s="49"/>
      <c r="B21" s="6" t="s">
        <v>26</v>
      </c>
      <c r="C21" s="28"/>
      <c r="D21" s="28">
        <v>1</v>
      </c>
      <c r="E21" s="28"/>
      <c r="F21" s="28"/>
    </row>
    <row r="22" spans="1:6" ht="15.6" x14ac:dyDescent="0.3">
      <c r="A22" s="49"/>
      <c r="B22" s="6" t="s">
        <v>27</v>
      </c>
      <c r="C22" s="28"/>
      <c r="D22" s="28">
        <v>0</v>
      </c>
      <c r="E22" s="28"/>
      <c r="F22" s="28"/>
    </row>
    <row r="23" spans="1:6" ht="15.6" customHeight="1" x14ac:dyDescent="0.3">
      <c r="A23" s="49" t="s">
        <v>28</v>
      </c>
      <c r="B23" s="28" t="s">
        <v>29</v>
      </c>
      <c r="C23" s="49"/>
      <c r="D23" s="49">
        <v>5</v>
      </c>
      <c r="E23" s="46">
        <v>5</v>
      </c>
      <c r="F23" s="50" t="s">
        <v>30</v>
      </c>
    </row>
    <row r="24" spans="1:6" ht="112.2" customHeight="1" x14ac:dyDescent="0.3">
      <c r="A24" s="49"/>
      <c r="B24" s="28" t="s">
        <v>31</v>
      </c>
      <c r="C24" s="49"/>
      <c r="D24" s="49"/>
      <c r="E24" s="47"/>
      <c r="F24" s="50"/>
    </row>
    <row r="25" spans="1:6" ht="31.2" x14ac:dyDescent="0.3">
      <c r="A25" s="49"/>
      <c r="B25" s="28" t="s">
        <v>32</v>
      </c>
      <c r="C25" s="49"/>
      <c r="D25" s="49"/>
      <c r="E25" s="48"/>
      <c r="F25" s="50"/>
    </row>
    <row r="26" spans="1:6" ht="15.6" x14ac:dyDescent="0.3">
      <c r="A26" s="49"/>
      <c r="B26" s="28" t="s">
        <v>33</v>
      </c>
      <c r="C26" s="28"/>
      <c r="D26" s="28">
        <v>5</v>
      </c>
      <c r="E26" s="28"/>
      <c r="F26" s="28"/>
    </row>
    <row r="27" spans="1:6" ht="15.6" x14ac:dyDescent="0.3">
      <c r="A27" s="49"/>
      <c r="B27" s="28" t="s">
        <v>34</v>
      </c>
      <c r="C27" s="28"/>
      <c r="D27" s="28">
        <v>4</v>
      </c>
      <c r="E27" s="28"/>
      <c r="F27" s="28"/>
    </row>
    <row r="28" spans="1:6" ht="15.6" x14ac:dyDescent="0.3">
      <c r="A28" s="49"/>
      <c r="B28" s="28" t="s">
        <v>35</v>
      </c>
      <c r="C28" s="28"/>
      <c r="D28" s="28">
        <v>3</v>
      </c>
      <c r="E28" s="28"/>
      <c r="F28" s="28"/>
    </row>
    <row r="29" spans="1:6" ht="15.6" x14ac:dyDescent="0.3">
      <c r="A29" s="49"/>
      <c r="B29" s="28" t="s">
        <v>36</v>
      </c>
      <c r="C29" s="28"/>
      <c r="D29" s="28">
        <v>2</v>
      </c>
      <c r="E29" s="28"/>
      <c r="F29" s="28"/>
    </row>
    <row r="30" spans="1:6" ht="15.6" x14ac:dyDescent="0.3">
      <c r="A30" s="49"/>
      <c r="B30" s="28" t="s">
        <v>37</v>
      </c>
      <c r="C30" s="28"/>
      <c r="D30" s="28">
        <v>1</v>
      </c>
      <c r="E30" s="28"/>
      <c r="F30" s="28"/>
    </row>
    <row r="31" spans="1:6" ht="15.6" x14ac:dyDescent="0.3">
      <c r="A31" s="49"/>
      <c r="B31" s="28" t="s">
        <v>38</v>
      </c>
      <c r="C31" s="28"/>
      <c r="D31" s="28">
        <v>0</v>
      </c>
      <c r="E31" s="28"/>
      <c r="F31" s="28"/>
    </row>
    <row r="32" spans="1:6" ht="32.4" customHeight="1" x14ac:dyDescent="0.3">
      <c r="A32" s="52" t="s">
        <v>39</v>
      </c>
      <c r="B32" s="52"/>
      <c r="C32" s="52"/>
      <c r="D32" s="30">
        <v>25</v>
      </c>
      <c r="E32" s="13">
        <f>E34+E37+E43+E48+E55</f>
        <v>22</v>
      </c>
      <c r="F32" s="5"/>
    </row>
    <row r="33" spans="1:6" ht="47.4" customHeight="1" x14ac:dyDescent="0.3">
      <c r="A33" s="49" t="s">
        <v>40</v>
      </c>
      <c r="B33" s="6" t="s">
        <v>41</v>
      </c>
      <c r="C33" s="28"/>
      <c r="D33" s="28"/>
      <c r="E33" s="28"/>
      <c r="F33" s="51" t="s">
        <v>42</v>
      </c>
    </row>
    <row r="34" spans="1:6" ht="40.950000000000003" customHeight="1" x14ac:dyDescent="0.3">
      <c r="A34" s="49"/>
      <c r="B34" s="28" t="s">
        <v>43</v>
      </c>
      <c r="C34" s="28"/>
      <c r="D34" s="28">
        <v>5</v>
      </c>
      <c r="E34" s="31">
        <v>5</v>
      </c>
      <c r="F34" s="51"/>
    </row>
    <row r="35" spans="1:6" ht="85.2" customHeight="1" x14ac:dyDescent="0.3">
      <c r="A35" s="49"/>
      <c r="B35" s="28" t="s">
        <v>44</v>
      </c>
      <c r="C35" s="28"/>
      <c r="D35" s="28">
        <v>0</v>
      </c>
      <c r="E35" s="28"/>
      <c r="F35" s="51"/>
    </row>
    <row r="36" spans="1:6" ht="63" customHeight="1" x14ac:dyDescent="0.3">
      <c r="A36" s="49" t="s">
        <v>45</v>
      </c>
      <c r="B36" s="28" t="s">
        <v>46</v>
      </c>
      <c r="C36" s="28"/>
      <c r="D36" s="28"/>
      <c r="E36" s="28"/>
      <c r="F36" s="29" t="s">
        <v>47</v>
      </c>
    </row>
    <row r="37" spans="1:6" ht="31.2" x14ac:dyDescent="0.3">
      <c r="A37" s="49"/>
      <c r="B37" s="28" t="s">
        <v>48</v>
      </c>
      <c r="C37" s="28"/>
      <c r="D37" s="28">
        <v>5</v>
      </c>
      <c r="E37" s="31">
        <v>5</v>
      </c>
      <c r="F37" s="28"/>
    </row>
    <row r="38" spans="1:6" ht="35.4" customHeight="1" x14ac:dyDescent="0.3">
      <c r="A38" s="49"/>
      <c r="B38" s="28" t="s">
        <v>49</v>
      </c>
      <c r="C38" s="28"/>
      <c r="D38" s="28">
        <v>0</v>
      </c>
      <c r="E38" s="28"/>
      <c r="F38" s="28"/>
    </row>
    <row r="39" spans="1:6" ht="15.6" customHeight="1" x14ac:dyDescent="0.3">
      <c r="A39" s="49" t="s">
        <v>50</v>
      </c>
      <c r="B39" s="28" t="s">
        <v>51</v>
      </c>
      <c r="C39" s="49" t="s">
        <v>18</v>
      </c>
      <c r="D39" s="49">
        <v>5</v>
      </c>
      <c r="E39" s="46"/>
      <c r="F39" s="49" t="s">
        <v>52</v>
      </c>
    </row>
    <row r="40" spans="1:6" ht="49.2" x14ac:dyDescent="0.3">
      <c r="A40" s="49"/>
      <c r="B40" s="6" t="s">
        <v>53</v>
      </c>
      <c r="C40" s="49"/>
      <c r="D40" s="49"/>
      <c r="E40" s="47"/>
      <c r="F40" s="49"/>
    </row>
    <row r="41" spans="1:6" ht="72.599999999999994" customHeight="1" x14ac:dyDescent="0.3">
      <c r="A41" s="49"/>
      <c r="B41" s="6" t="s">
        <v>54</v>
      </c>
      <c r="C41" s="49"/>
      <c r="D41" s="49"/>
      <c r="E41" s="48"/>
      <c r="F41" s="49"/>
    </row>
    <row r="42" spans="1:6" ht="46.8" x14ac:dyDescent="0.3">
      <c r="A42" s="28"/>
      <c r="B42" s="28" t="s">
        <v>55</v>
      </c>
      <c r="C42" s="28"/>
      <c r="D42" s="28">
        <v>5</v>
      </c>
      <c r="E42" s="28"/>
      <c r="F42" s="28"/>
    </row>
    <row r="43" spans="1:6" ht="17.399999999999999" customHeight="1" x14ac:dyDescent="0.3">
      <c r="A43" s="28"/>
      <c r="B43" s="28" t="s">
        <v>56</v>
      </c>
      <c r="C43" s="28"/>
      <c r="D43" s="28">
        <v>4</v>
      </c>
      <c r="E43" s="31">
        <v>4</v>
      </c>
      <c r="F43" s="28"/>
    </row>
    <row r="44" spans="1:6" ht="20.399999999999999" customHeight="1" x14ac:dyDescent="0.3">
      <c r="A44" s="28"/>
      <c r="B44" s="28" t="s">
        <v>57</v>
      </c>
      <c r="C44" s="28"/>
      <c r="D44" s="28">
        <v>2</v>
      </c>
      <c r="E44" s="31"/>
      <c r="F44" s="28"/>
    </row>
    <row r="45" spans="1:6" ht="23.4" customHeight="1" x14ac:dyDescent="0.3">
      <c r="A45" s="28"/>
      <c r="B45" s="6" t="s">
        <v>58</v>
      </c>
      <c r="C45" s="28"/>
      <c r="D45" s="28">
        <v>0</v>
      </c>
      <c r="E45" s="31"/>
      <c r="F45" s="28"/>
    </row>
    <row r="46" spans="1:6" ht="18" customHeight="1" x14ac:dyDescent="0.3">
      <c r="A46" s="49" t="s">
        <v>59</v>
      </c>
      <c r="B46" s="6" t="s">
        <v>60</v>
      </c>
      <c r="C46" s="28" t="s">
        <v>61</v>
      </c>
      <c r="D46" s="49">
        <v>5</v>
      </c>
      <c r="E46" s="46"/>
      <c r="F46" s="49" t="s">
        <v>62</v>
      </c>
    </row>
    <row r="47" spans="1:6" ht="93" customHeight="1" x14ac:dyDescent="0.3">
      <c r="A47" s="49"/>
      <c r="B47" s="6" t="s">
        <v>63</v>
      </c>
      <c r="C47" s="28" t="s">
        <v>64</v>
      </c>
      <c r="D47" s="49"/>
      <c r="E47" s="48"/>
      <c r="F47" s="49"/>
    </row>
    <row r="48" spans="1:6" ht="15.6" x14ac:dyDescent="0.3">
      <c r="A48" s="6"/>
      <c r="B48" s="6" t="s">
        <v>65</v>
      </c>
      <c r="C48" s="28"/>
      <c r="D48" s="28">
        <v>5</v>
      </c>
      <c r="E48" s="31">
        <v>5</v>
      </c>
      <c r="F48" s="28"/>
    </row>
    <row r="49" spans="1:6" ht="15.6" x14ac:dyDescent="0.3">
      <c r="A49" s="6"/>
      <c r="B49" s="6" t="s">
        <v>66</v>
      </c>
      <c r="C49" s="28"/>
      <c r="D49" s="28">
        <v>0</v>
      </c>
      <c r="E49" s="28"/>
      <c r="F49" s="28"/>
    </row>
    <row r="50" spans="1:6" ht="16.95" customHeight="1" x14ac:dyDescent="0.3">
      <c r="A50" s="49" t="s">
        <v>67</v>
      </c>
      <c r="B50" s="6" t="s">
        <v>68</v>
      </c>
      <c r="C50" s="49" t="s">
        <v>18</v>
      </c>
      <c r="D50" s="49"/>
      <c r="E50" s="46"/>
      <c r="F50" s="50" t="s">
        <v>69</v>
      </c>
    </row>
    <row r="51" spans="1:6" ht="62.4" x14ac:dyDescent="0.3">
      <c r="A51" s="49"/>
      <c r="B51" s="28" t="s">
        <v>70</v>
      </c>
      <c r="C51" s="49"/>
      <c r="D51" s="49"/>
      <c r="E51" s="47"/>
      <c r="F51" s="50"/>
    </row>
    <row r="52" spans="1:6" ht="66.599999999999994" customHeight="1" x14ac:dyDescent="0.3">
      <c r="A52" s="49"/>
      <c r="B52" s="28" t="s">
        <v>71</v>
      </c>
      <c r="C52" s="49"/>
      <c r="D52" s="49"/>
      <c r="E52" s="48"/>
      <c r="F52" s="50"/>
    </row>
    <row r="53" spans="1:6" ht="18" customHeight="1" x14ac:dyDescent="0.3">
      <c r="A53" s="28"/>
      <c r="B53" s="6" t="s">
        <v>72</v>
      </c>
      <c r="C53" s="28"/>
      <c r="D53" s="28">
        <v>5</v>
      </c>
      <c r="E53" s="31"/>
      <c r="F53" s="28"/>
    </row>
    <row r="54" spans="1:6" ht="18" customHeight="1" x14ac:dyDescent="0.3">
      <c r="A54" s="28"/>
      <c r="B54" s="6" t="s">
        <v>73</v>
      </c>
      <c r="C54" s="28"/>
      <c r="D54" s="28">
        <v>4</v>
      </c>
      <c r="E54" s="28"/>
      <c r="F54" s="28"/>
    </row>
    <row r="55" spans="1:6" ht="18" customHeight="1" x14ac:dyDescent="0.3">
      <c r="A55" s="28"/>
      <c r="B55" s="6" t="s">
        <v>74</v>
      </c>
      <c r="C55" s="28"/>
      <c r="D55" s="28">
        <v>3</v>
      </c>
      <c r="E55" s="36">
        <v>3</v>
      </c>
      <c r="F55" s="28"/>
    </row>
    <row r="56" spans="1:6" ht="18" customHeight="1" x14ac:dyDescent="0.3">
      <c r="A56" s="28"/>
      <c r="B56" s="6" t="s">
        <v>75</v>
      </c>
      <c r="C56" s="28"/>
      <c r="D56" s="28">
        <v>2</v>
      </c>
      <c r="E56" s="36"/>
      <c r="F56" s="28"/>
    </row>
    <row r="57" spans="1:6" ht="18" customHeight="1" x14ac:dyDescent="0.3">
      <c r="A57" s="28"/>
      <c r="B57" s="6" t="s">
        <v>76</v>
      </c>
      <c r="C57" s="28"/>
      <c r="D57" s="28">
        <v>1</v>
      </c>
      <c r="E57" s="28"/>
      <c r="F57" s="28"/>
    </row>
    <row r="58" spans="1:6" ht="18" customHeight="1" x14ac:dyDescent="0.3">
      <c r="A58" s="28"/>
      <c r="B58" s="6" t="s">
        <v>77</v>
      </c>
      <c r="C58" s="28"/>
      <c r="D58" s="28">
        <v>0</v>
      </c>
      <c r="E58" s="28"/>
      <c r="F58" s="28"/>
    </row>
    <row r="59" spans="1:6" ht="20.399999999999999" customHeight="1" x14ac:dyDescent="0.3">
      <c r="A59" s="52" t="s">
        <v>78</v>
      </c>
      <c r="B59" s="52"/>
      <c r="C59" s="52"/>
      <c r="D59" s="30">
        <v>10</v>
      </c>
      <c r="E59" s="13">
        <f>E61+E64</f>
        <v>10</v>
      </c>
      <c r="F59" s="5"/>
    </row>
    <row r="60" spans="1:6" ht="57" customHeight="1" x14ac:dyDescent="0.3">
      <c r="A60" s="49" t="s">
        <v>79</v>
      </c>
      <c r="B60" s="6" t="s">
        <v>80</v>
      </c>
      <c r="C60" s="28"/>
      <c r="D60" s="28"/>
      <c r="E60" s="28"/>
      <c r="F60" s="29" t="s">
        <v>81</v>
      </c>
    </row>
    <row r="61" spans="1:6" ht="31.2" x14ac:dyDescent="0.3">
      <c r="A61" s="49"/>
      <c r="B61" s="6" t="s">
        <v>82</v>
      </c>
      <c r="C61" s="28"/>
      <c r="D61" s="28">
        <v>5</v>
      </c>
      <c r="E61" s="31">
        <v>5</v>
      </c>
      <c r="F61" s="29"/>
    </row>
    <row r="62" spans="1:6" ht="31.2" x14ac:dyDescent="0.3">
      <c r="A62" s="49"/>
      <c r="B62" s="6" t="s">
        <v>83</v>
      </c>
      <c r="C62" s="28"/>
      <c r="D62" s="28">
        <v>0</v>
      </c>
      <c r="E62" s="28"/>
      <c r="F62" s="29"/>
    </row>
    <row r="63" spans="1:6" ht="31.2" x14ac:dyDescent="0.3">
      <c r="A63" s="49" t="s">
        <v>84</v>
      </c>
      <c r="B63" s="6" t="s">
        <v>85</v>
      </c>
      <c r="C63" s="28"/>
      <c r="D63" s="28"/>
      <c r="E63" s="28"/>
      <c r="F63" s="60" t="s">
        <v>86</v>
      </c>
    </row>
    <row r="64" spans="1:6" ht="46.8" x14ac:dyDescent="0.3">
      <c r="A64" s="49"/>
      <c r="B64" s="28" t="s">
        <v>87</v>
      </c>
      <c r="C64" s="28"/>
      <c r="D64" s="28">
        <v>5</v>
      </c>
      <c r="E64" s="31">
        <v>5</v>
      </c>
      <c r="F64" s="60"/>
    </row>
    <row r="65" spans="1:6" ht="46.8" x14ac:dyDescent="0.3">
      <c r="A65" s="28"/>
      <c r="B65" s="28" t="s">
        <v>88</v>
      </c>
      <c r="C65" s="28"/>
      <c r="D65" s="28">
        <v>0</v>
      </c>
      <c r="E65" s="28"/>
      <c r="F65" s="28"/>
    </row>
    <row r="66" spans="1:6" ht="15.6" x14ac:dyDescent="0.3">
      <c r="A66" s="1"/>
    </row>
    <row r="69" spans="1:6" ht="15.6" x14ac:dyDescent="0.3">
      <c r="A69" s="2"/>
    </row>
    <row r="70" spans="1:6" ht="37.950000000000003" customHeight="1" x14ac:dyDescent="0.3">
      <c r="A70" s="52" t="s">
        <v>89</v>
      </c>
      <c r="B70" s="52"/>
      <c r="C70" s="30"/>
      <c r="D70" s="30">
        <v>5</v>
      </c>
      <c r="E70" s="13">
        <v>5</v>
      </c>
      <c r="F70" s="5"/>
    </row>
    <row r="71" spans="1:6" ht="109.2" customHeight="1" x14ac:dyDescent="0.3">
      <c r="A71" s="57" t="s">
        <v>90</v>
      </c>
      <c r="B71" s="46" t="s">
        <v>91</v>
      </c>
      <c r="C71" s="28"/>
      <c r="D71" s="28"/>
      <c r="E71" s="28"/>
      <c r="F71" s="28"/>
    </row>
    <row r="72" spans="1:6" ht="93.6" x14ac:dyDescent="0.3">
      <c r="A72" s="57"/>
      <c r="B72" s="48"/>
      <c r="C72" s="28"/>
      <c r="D72" s="28"/>
      <c r="E72" s="28"/>
      <c r="F72" s="28" t="s">
        <v>92</v>
      </c>
    </row>
    <row r="73" spans="1:6" ht="46.8" x14ac:dyDescent="0.3">
      <c r="A73" s="57"/>
      <c r="B73" s="28" t="s">
        <v>93</v>
      </c>
      <c r="C73" s="28"/>
      <c r="D73" s="28">
        <v>5</v>
      </c>
      <c r="E73" s="31">
        <v>5</v>
      </c>
      <c r="F73" s="28"/>
    </row>
    <row r="74" spans="1:6" ht="46.8" x14ac:dyDescent="0.3">
      <c r="A74" s="57"/>
      <c r="B74" s="28" t="s">
        <v>94</v>
      </c>
      <c r="C74" s="28"/>
      <c r="D74" s="28">
        <v>0</v>
      </c>
      <c r="E74" s="28"/>
      <c r="F74" s="28"/>
    </row>
    <row r="75" spans="1:6" ht="15.6" x14ac:dyDescent="0.3">
      <c r="A75" s="1"/>
    </row>
    <row r="78" spans="1:6" ht="15.6" x14ac:dyDescent="0.3">
      <c r="A78" s="2"/>
    </row>
    <row r="79" spans="1:6" ht="44.4" customHeight="1" x14ac:dyDescent="0.3">
      <c r="A79" s="52" t="s">
        <v>95</v>
      </c>
      <c r="B79" s="52"/>
      <c r="C79" s="30"/>
      <c r="D79" s="30">
        <v>5</v>
      </c>
      <c r="E79" s="13">
        <v>5</v>
      </c>
      <c r="F79" s="5"/>
    </row>
    <row r="80" spans="1:6" ht="15.6" x14ac:dyDescent="0.3">
      <c r="A80" s="49" t="s">
        <v>96</v>
      </c>
      <c r="B80" s="28" t="s">
        <v>97</v>
      </c>
      <c r="C80" s="49"/>
      <c r="D80" s="49"/>
      <c r="E80" s="46">
        <v>5</v>
      </c>
      <c r="F80" s="49" t="s">
        <v>62</v>
      </c>
    </row>
    <row r="81" spans="1:6" ht="78" x14ac:dyDescent="0.3">
      <c r="A81" s="49"/>
      <c r="B81" s="28" t="s">
        <v>98</v>
      </c>
      <c r="C81" s="49"/>
      <c r="D81" s="49"/>
      <c r="E81" s="47"/>
      <c r="F81" s="49"/>
    </row>
    <row r="82" spans="1:6" ht="46.8" x14ac:dyDescent="0.3">
      <c r="A82" s="49"/>
      <c r="B82" s="28" t="s">
        <v>99</v>
      </c>
      <c r="C82" s="49"/>
      <c r="D82" s="49"/>
      <c r="E82" s="48"/>
      <c r="F82" s="49"/>
    </row>
    <row r="83" spans="1:6" ht="15.6" x14ac:dyDescent="0.3">
      <c r="A83" s="49"/>
      <c r="B83" s="28" t="s">
        <v>100</v>
      </c>
      <c r="C83" s="28"/>
      <c r="D83" s="28">
        <v>5</v>
      </c>
      <c r="E83" s="28"/>
      <c r="F83" s="28"/>
    </row>
    <row r="84" spans="1:6" ht="15.6" x14ac:dyDescent="0.3">
      <c r="A84" s="49"/>
      <c r="B84" s="28" t="s">
        <v>101</v>
      </c>
      <c r="C84" s="28"/>
      <c r="D84" s="28">
        <v>4</v>
      </c>
      <c r="E84" s="28"/>
      <c r="F84" s="28"/>
    </row>
    <row r="85" spans="1:6" ht="15.6" x14ac:dyDescent="0.3">
      <c r="A85" s="49"/>
      <c r="B85" s="28" t="s">
        <v>102</v>
      </c>
      <c r="C85" s="28"/>
      <c r="D85" s="28">
        <v>3</v>
      </c>
      <c r="E85" s="28"/>
      <c r="F85" s="28"/>
    </row>
    <row r="86" spans="1:6" ht="15.6" x14ac:dyDescent="0.3">
      <c r="A86" s="49"/>
      <c r="B86" s="28" t="s">
        <v>103</v>
      </c>
      <c r="C86" s="28"/>
      <c r="D86" s="28">
        <v>2</v>
      </c>
      <c r="E86" s="28"/>
      <c r="F86" s="28"/>
    </row>
    <row r="87" spans="1:6" ht="15.6" x14ac:dyDescent="0.3">
      <c r="A87" s="49"/>
      <c r="B87" s="28" t="s">
        <v>104</v>
      </c>
      <c r="C87" s="28"/>
      <c r="D87" s="28">
        <v>1</v>
      </c>
      <c r="E87" s="28"/>
      <c r="F87" s="28"/>
    </row>
    <row r="88" spans="1:6" ht="15.6" x14ac:dyDescent="0.3">
      <c r="A88" s="49"/>
      <c r="B88" s="28" t="s">
        <v>105</v>
      </c>
      <c r="C88" s="28"/>
      <c r="D88" s="28">
        <v>0</v>
      </c>
      <c r="E88" s="28"/>
      <c r="F88" s="28"/>
    </row>
    <row r="89" spans="1:6" ht="15.6" x14ac:dyDescent="0.3">
      <c r="A89" s="1"/>
    </row>
    <row r="90" spans="1:6" ht="49.2" customHeight="1" x14ac:dyDescent="0.3">
      <c r="A90" s="55" t="s">
        <v>106</v>
      </c>
      <c r="B90" s="55"/>
      <c r="C90" s="55"/>
      <c r="D90" s="14">
        <v>60</v>
      </c>
      <c r="E90" s="14">
        <f>E6+E32+E59+E70+E79</f>
        <v>57</v>
      </c>
      <c r="F90" s="16"/>
    </row>
    <row r="91" spans="1:6" ht="15.6" x14ac:dyDescent="0.3">
      <c r="A91" s="2"/>
    </row>
    <row r="92" spans="1:6" ht="45" customHeight="1" x14ac:dyDescent="0.3">
      <c r="A92" s="59" t="s">
        <v>126</v>
      </c>
      <c r="B92" s="59"/>
      <c r="C92" s="59"/>
      <c r="D92" s="59"/>
      <c r="E92" s="59"/>
      <c r="F92" s="59"/>
    </row>
    <row r="93" spans="1:6" ht="60" customHeight="1" x14ac:dyDescent="0.3">
      <c r="A93" s="17" t="s">
        <v>107</v>
      </c>
      <c r="B93" s="20" t="s">
        <v>108</v>
      </c>
      <c r="C93" s="10" t="s">
        <v>2</v>
      </c>
      <c r="D93" s="10" t="s">
        <v>127</v>
      </c>
      <c r="E93" s="19" t="s">
        <v>109</v>
      </c>
      <c r="F93" s="19" t="s">
        <v>128</v>
      </c>
    </row>
    <row r="94" spans="1:6" ht="21" customHeight="1" x14ac:dyDescent="0.3">
      <c r="A94" s="56" t="s">
        <v>110</v>
      </c>
      <c r="B94" s="23" t="s">
        <v>111</v>
      </c>
      <c r="C94" s="21">
        <v>15</v>
      </c>
      <c r="D94" s="21">
        <v>15</v>
      </c>
      <c r="E94" s="18">
        <v>100</v>
      </c>
      <c r="F94" s="18"/>
    </row>
    <row r="95" spans="1:6" ht="49.95" customHeight="1" x14ac:dyDescent="0.3">
      <c r="A95" s="56"/>
      <c r="B95" s="24" t="s">
        <v>112</v>
      </c>
      <c r="C95" s="22">
        <v>25</v>
      </c>
      <c r="D95" s="22">
        <v>22</v>
      </c>
      <c r="E95" s="18">
        <f>D95/C95*100</f>
        <v>88</v>
      </c>
      <c r="F95" s="18"/>
    </row>
    <row r="96" spans="1:6" ht="19.2" customHeight="1" x14ac:dyDescent="0.3">
      <c r="A96" s="56"/>
      <c r="B96" s="24" t="s">
        <v>113</v>
      </c>
      <c r="C96" s="22">
        <v>10</v>
      </c>
      <c r="D96" s="22">
        <v>10</v>
      </c>
      <c r="E96" s="18">
        <f t="shared" ref="E96:E99" si="0">D96/C96*100</f>
        <v>100</v>
      </c>
      <c r="F96" s="18"/>
    </row>
    <row r="97" spans="1:7" ht="29.4" customHeight="1" x14ac:dyDescent="0.3">
      <c r="A97" s="56"/>
      <c r="B97" s="24" t="s">
        <v>114</v>
      </c>
      <c r="C97" s="22">
        <v>5</v>
      </c>
      <c r="D97" s="22">
        <v>5</v>
      </c>
      <c r="E97" s="18">
        <f t="shared" si="0"/>
        <v>100</v>
      </c>
      <c r="F97" s="18"/>
    </row>
    <row r="98" spans="1:7" ht="24.6" customHeight="1" x14ac:dyDescent="0.3">
      <c r="A98" s="56"/>
      <c r="B98" s="24" t="s">
        <v>115</v>
      </c>
      <c r="C98" s="22">
        <v>5</v>
      </c>
      <c r="D98" s="22">
        <v>5</v>
      </c>
      <c r="E98" s="18">
        <f t="shared" si="0"/>
        <v>100</v>
      </c>
      <c r="F98" s="18"/>
    </row>
    <row r="99" spans="1:7" ht="46.95" customHeight="1" x14ac:dyDescent="0.3">
      <c r="A99" s="17"/>
      <c r="B99" s="25" t="s">
        <v>116</v>
      </c>
      <c r="C99" s="26">
        <f>SUM(C94:C98)</f>
        <v>60</v>
      </c>
      <c r="D99" s="26">
        <f>SUM(D94:D98)</f>
        <v>57</v>
      </c>
      <c r="E99" s="26">
        <f t="shared" si="0"/>
        <v>95</v>
      </c>
      <c r="F99" s="27" t="s">
        <v>129</v>
      </c>
    </row>
    <row r="100" spans="1:7" ht="15.6" x14ac:dyDescent="0.3">
      <c r="A100" s="2"/>
    </row>
    <row r="101" spans="1:7" ht="45.6" customHeight="1" x14ac:dyDescent="0.3">
      <c r="A101" s="4" t="s">
        <v>123</v>
      </c>
      <c r="B101" s="12" t="s">
        <v>117</v>
      </c>
      <c r="C101" s="54" t="s">
        <v>118</v>
      </c>
      <c r="D101" s="54"/>
      <c r="E101" s="12"/>
      <c r="F101" s="43" t="s">
        <v>119</v>
      </c>
      <c r="G101" s="4"/>
    </row>
    <row r="102" spans="1:7" ht="39" customHeight="1" x14ac:dyDescent="0.3">
      <c r="A102" s="35" t="s">
        <v>124</v>
      </c>
      <c r="B102" s="12" t="s">
        <v>117</v>
      </c>
      <c r="C102" s="54" t="s">
        <v>120</v>
      </c>
      <c r="D102" s="54"/>
      <c r="E102" s="3"/>
      <c r="F102" s="43" t="s">
        <v>121</v>
      </c>
      <c r="G102" s="3"/>
    </row>
  </sheetData>
  <mergeCells count="48">
    <mergeCell ref="D14:D16"/>
    <mergeCell ref="F14:F16"/>
    <mergeCell ref="E14:E16"/>
    <mergeCell ref="A92:F92"/>
    <mergeCell ref="A32:C32"/>
    <mergeCell ref="A33:A35"/>
    <mergeCell ref="A39:A41"/>
    <mergeCell ref="F80:F82"/>
    <mergeCell ref="F63:F64"/>
    <mergeCell ref="F46:F47"/>
    <mergeCell ref="E80:E82"/>
    <mergeCell ref="A79:B79"/>
    <mergeCell ref="A80:A88"/>
    <mergeCell ref="C80:C82"/>
    <mergeCell ref="D80:D82"/>
    <mergeCell ref="A59:C59"/>
    <mergeCell ref="A6:C6"/>
    <mergeCell ref="A14:A22"/>
    <mergeCell ref="C14:C16"/>
    <mergeCell ref="C101:D101"/>
    <mergeCell ref="C102:D102"/>
    <mergeCell ref="A63:A64"/>
    <mergeCell ref="A70:B70"/>
    <mergeCell ref="A90:C90"/>
    <mergeCell ref="A94:A98"/>
    <mergeCell ref="D46:D47"/>
    <mergeCell ref="A36:A38"/>
    <mergeCell ref="A60:A62"/>
    <mergeCell ref="C39:C41"/>
    <mergeCell ref="D39:D41"/>
    <mergeCell ref="B71:B72"/>
    <mergeCell ref="A71:A74"/>
    <mergeCell ref="A2:F2"/>
    <mergeCell ref="E23:E25"/>
    <mergeCell ref="E39:E41"/>
    <mergeCell ref="E46:E47"/>
    <mergeCell ref="E50:E52"/>
    <mergeCell ref="A46:A47"/>
    <mergeCell ref="A50:A52"/>
    <mergeCell ref="C50:C52"/>
    <mergeCell ref="D50:D52"/>
    <mergeCell ref="F50:F52"/>
    <mergeCell ref="F39:F41"/>
    <mergeCell ref="F33:F35"/>
    <mergeCell ref="A23:A31"/>
    <mergeCell ref="C23:C25"/>
    <mergeCell ref="D23:D25"/>
    <mergeCell ref="F23:F25"/>
  </mergeCells>
  <hyperlinks>
    <hyperlink ref="A71" r:id="rId1" display="http://www.bus.gov.ru/"/>
  </hyperlinks>
  <pageMargins left="0.43307086614173229" right="0.15748031496062992" top="0.39" bottom="0.27559055118110237" header="0.23622047244094491" footer="0.19685039370078741"/>
  <pageSetup paperSize="9" orientation="landscape" r:id="rId2"/>
  <rowBreaks count="8" manualBreakCount="8">
    <brk id="22" max="16383" man="1"/>
    <brk id="31" max="16383" man="1"/>
    <brk id="38" max="16383" man="1"/>
    <brk id="49" max="16383" man="1"/>
    <brk id="58" max="16383" man="1"/>
    <brk id="69" max="16383" man="1"/>
    <brk id="77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workbookViewId="0">
      <pane ySplit="5" topLeftCell="A102" activePane="bottomLeft" state="frozen"/>
      <selection pane="bottomLeft" activeCell="A102" sqref="A102"/>
    </sheetView>
  </sheetViews>
  <sheetFormatPr defaultRowHeight="14.4" x14ac:dyDescent="0.3"/>
  <cols>
    <col min="1" max="1" width="30.109375" customWidth="1"/>
    <col min="2" max="2" width="52" customWidth="1"/>
    <col min="3" max="3" width="8.33203125" customWidth="1"/>
    <col min="4" max="4" width="12.33203125" customWidth="1"/>
    <col min="5" max="5" width="11.33203125" customWidth="1"/>
    <col min="6" max="6" width="23.77734375" customWidth="1"/>
  </cols>
  <sheetData>
    <row r="1" spans="1:6" s="34" customFormat="1" ht="20.399999999999999" customHeight="1" x14ac:dyDescent="0.25">
      <c r="A1" s="34" t="s">
        <v>122</v>
      </c>
    </row>
    <row r="2" spans="1:6" ht="17.399999999999999" customHeight="1" x14ac:dyDescent="0.3">
      <c r="A2" s="45" t="s">
        <v>130</v>
      </c>
      <c r="B2" s="45"/>
      <c r="C2" s="45"/>
      <c r="D2" s="45"/>
      <c r="E2" s="45"/>
      <c r="F2" s="45"/>
    </row>
    <row r="3" spans="1:6" x14ac:dyDescent="0.3">
      <c r="B3" s="15"/>
      <c r="C3" s="15"/>
      <c r="D3" s="15"/>
      <c r="E3" s="15"/>
      <c r="F3" s="15"/>
    </row>
    <row r="4" spans="1:6" ht="70.8" customHeight="1" x14ac:dyDescent="0.3">
      <c r="A4" s="7"/>
      <c r="B4" s="8" t="s">
        <v>0</v>
      </c>
      <c r="C4" s="8" t="s">
        <v>1</v>
      </c>
      <c r="D4" s="10" t="s">
        <v>2</v>
      </c>
      <c r="E4" s="10" t="s">
        <v>131</v>
      </c>
      <c r="F4" s="8" t="s">
        <v>4</v>
      </c>
    </row>
    <row r="5" spans="1:6" x14ac:dyDescent="0.3">
      <c r="A5" s="11">
        <v>1</v>
      </c>
      <c r="B5" s="11">
        <v>2</v>
      </c>
      <c r="C5" s="11">
        <v>3</v>
      </c>
      <c r="D5" s="11">
        <v>4</v>
      </c>
      <c r="E5" s="11"/>
      <c r="F5" s="11">
        <v>5</v>
      </c>
    </row>
    <row r="6" spans="1:6" ht="22.2" customHeight="1" x14ac:dyDescent="0.3">
      <c r="A6" s="52" t="s">
        <v>5</v>
      </c>
      <c r="B6" s="52"/>
      <c r="C6" s="52"/>
      <c r="D6" s="39">
        <v>15</v>
      </c>
      <c r="E6" s="13">
        <f>E7+E14+E23</f>
        <v>15</v>
      </c>
      <c r="F6" s="5"/>
    </row>
    <row r="7" spans="1:6" ht="91.95" customHeight="1" x14ac:dyDescent="0.3">
      <c r="A7" s="9" t="s">
        <v>6</v>
      </c>
      <c r="B7" s="40" t="s">
        <v>7</v>
      </c>
      <c r="C7" s="41" t="s">
        <v>8</v>
      </c>
      <c r="D7" s="37">
        <v>5</v>
      </c>
      <c r="E7" s="41">
        <v>5</v>
      </c>
      <c r="F7" s="38" t="s">
        <v>9</v>
      </c>
    </row>
    <row r="8" spans="1:6" ht="15.6" x14ac:dyDescent="0.3">
      <c r="A8" s="9"/>
      <c r="B8" s="6" t="s">
        <v>10</v>
      </c>
      <c r="C8" s="37"/>
      <c r="D8" s="37">
        <v>5</v>
      </c>
      <c r="E8" s="37"/>
      <c r="F8" s="37"/>
    </row>
    <row r="9" spans="1:6" ht="15.6" x14ac:dyDescent="0.3">
      <c r="A9" s="9"/>
      <c r="B9" s="6" t="s">
        <v>11</v>
      </c>
      <c r="C9" s="37"/>
      <c r="D9" s="37">
        <v>4</v>
      </c>
      <c r="E9" s="37"/>
      <c r="F9" s="37"/>
    </row>
    <row r="10" spans="1:6" ht="15.6" x14ac:dyDescent="0.3">
      <c r="A10" s="9"/>
      <c r="B10" s="6" t="s">
        <v>12</v>
      </c>
      <c r="C10" s="37"/>
      <c r="D10" s="37">
        <v>3</v>
      </c>
      <c r="E10" s="37"/>
      <c r="F10" s="37"/>
    </row>
    <row r="11" spans="1:6" ht="15.6" x14ac:dyDescent="0.3">
      <c r="A11" s="9"/>
      <c r="B11" s="6" t="s">
        <v>13</v>
      </c>
      <c r="C11" s="37"/>
      <c r="D11" s="37">
        <v>2</v>
      </c>
      <c r="E11" s="37"/>
      <c r="F11" s="37"/>
    </row>
    <row r="12" spans="1:6" ht="15.6" x14ac:dyDescent="0.3">
      <c r="A12" s="9"/>
      <c r="B12" s="6" t="s">
        <v>14</v>
      </c>
      <c r="C12" s="37"/>
      <c r="D12" s="37">
        <v>1</v>
      </c>
      <c r="E12" s="37"/>
      <c r="F12" s="37"/>
    </row>
    <row r="13" spans="1:6" ht="15.6" x14ac:dyDescent="0.3">
      <c r="A13" s="9"/>
      <c r="B13" s="6" t="s">
        <v>15</v>
      </c>
      <c r="C13" s="37"/>
      <c r="D13" s="37">
        <v>0</v>
      </c>
      <c r="E13" s="37"/>
      <c r="F13" s="37"/>
    </row>
    <row r="14" spans="1:6" ht="15.6" customHeight="1" x14ac:dyDescent="0.3">
      <c r="A14" s="49" t="s">
        <v>16</v>
      </c>
      <c r="B14" s="42" t="s">
        <v>17</v>
      </c>
      <c r="C14" s="53" t="s">
        <v>18</v>
      </c>
      <c r="D14" s="49">
        <v>5</v>
      </c>
      <c r="E14" s="46">
        <v>5</v>
      </c>
      <c r="F14" s="58" t="s">
        <v>19</v>
      </c>
    </row>
    <row r="15" spans="1:6" ht="30" customHeight="1" x14ac:dyDescent="0.3">
      <c r="A15" s="49"/>
      <c r="B15" s="42" t="s">
        <v>20</v>
      </c>
      <c r="C15" s="53"/>
      <c r="D15" s="49"/>
      <c r="E15" s="47"/>
      <c r="F15" s="58"/>
    </row>
    <row r="16" spans="1:6" ht="49.2" customHeight="1" x14ac:dyDescent="0.3">
      <c r="A16" s="49"/>
      <c r="B16" s="40" t="s">
        <v>21</v>
      </c>
      <c r="C16" s="53"/>
      <c r="D16" s="49"/>
      <c r="E16" s="48"/>
      <c r="F16" s="58"/>
    </row>
    <row r="17" spans="1:6" ht="15.6" x14ac:dyDescent="0.3">
      <c r="A17" s="49"/>
      <c r="B17" s="6" t="s">
        <v>22</v>
      </c>
      <c r="C17" s="37"/>
      <c r="D17" s="37">
        <v>5</v>
      </c>
      <c r="E17" s="37"/>
      <c r="F17" s="37"/>
    </row>
    <row r="18" spans="1:6" ht="15.6" x14ac:dyDescent="0.3">
      <c r="A18" s="49"/>
      <c r="B18" s="6" t="s">
        <v>23</v>
      </c>
      <c r="C18" s="37"/>
      <c r="D18" s="37">
        <v>4</v>
      </c>
      <c r="E18" s="37"/>
      <c r="F18" s="37"/>
    </row>
    <row r="19" spans="1:6" ht="15.6" x14ac:dyDescent="0.3">
      <c r="A19" s="49"/>
      <c r="B19" s="6" t="s">
        <v>24</v>
      </c>
      <c r="C19" s="37"/>
      <c r="D19" s="37">
        <v>3</v>
      </c>
      <c r="E19" s="37"/>
      <c r="F19" s="37"/>
    </row>
    <row r="20" spans="1:6" ht="15.6" x14ac:dyDescent="0.3">
      <c r="A20" s="49"/>
      <c r="B20" s="6" t="s">
        <v>25</v>
      </c>
      <c r="C20" s="37"/>
      <c r="D20" s="37">
        <v>2</v>
      </c>
      <c r="E20" s="37"/>
      <c r="F20" s="37"/>
    </row>
    <row r="21" spans="1:6" ht="15.6" x14ac:dyDescent="0.3">
      <c r="A21" s="49"/>
      <c r="B21" s="6" t="s">
        <v>26</v>
      </c>
      <c r="C21" s="37"/>
      <c r="D21" s="37">
        <v>1</v>
      </c>
      <c r="E21" s="37"/>
      <c r="F21" s="37"/>
    </row>
    <row r="22" spans="1:6" ht="15.6" x14ac:dyDescent="0.3">
      <c r="A22" s="49"/>
      <c r="B22" s="6" t="s">
        <v>27</v>
      </c>
      <c r="C22" s="37"/>
      <c r="D22" s="37">
        <v>0</v>
      </c>
      <c r="E22" s="37"/>
      <c r="F22" s="37"/>
    </row>
    <row r="23" spans="1:6" ht="15.6" customHeight="1" x14ac:dyDescent="0.3">
      <c r="A23" s="49" t="s">
        <v>28</v>
      </c>
      <c r="B23" s="37" t="s">
        <v>29</v>
      </c>
      <c r="C23" s="49"/>
      <c r="D23" s="49">
        <v>5</v>
      </c>
      <c r="E23" s="46">
        <v>5</v>
      </c>
      <c r="F23" s="50" t="s">
        <v>30</v>
      </c>
    </row>
    <row r="24" spans="1:6" ht="112.2" customHeight="1" x14ac:dyDescent="0.3">
      <c r="A24" s="49"/>
      <c r="B24" s="37" t="s">
        <v>31</v>
      </c>
      <c r="C24" s="49"/>
      <c r="D24" s="49"/>
      <c r="E24" s="47"/>
      <c r="F24" s="50"/>
    </row>
    <row r="25" spans="1:6" ht="31.2" x14ac:dyDescent="0.3">
      <c r="A25" s="49"/>
      <c r="B25" s="37" t="s">
        <v>32</v>
      </c>
      <c r="C25" s="49"/>
      <c r="D25" s="49"/>
      <c r="E25" s="48"/>
      <c r="F25" s="50"/>
    </row>
    <row r="26" spans="1:6" ht="15.6" x14ac:dyDescent="0.3">
      <c r="A26" s="49"/>
      <c r="B26" s="37" t="s">
        <v>33</v>
      </c>
      <c r="C26" s="37"/>
      <c r="D26" s="37">
        <v>5</v>
      </c>
      <c r="E26" s="37"/>
      <c r="F26" s="37"/>
    </row>
    <row r="27" spans="1:6" ht="15.6" x14ac:dyDescent="0.3">
      <c r="A27" s="49"/>
      <c r="B27" s="37" t="s">
        <v>34</v>
      </c>
      <c r="C27" s="37"/>
      <c r="D27" s="37">
        <v>4</v>
      </c>
      <c r="E27" s="37"/>
      <c r="F27" s="37"/>
    </row>
    <row r="28" spans="1:6" ht="15.6" x14ac:dyDescent="0.3">
      <c r="A28" s="49"/>
      <c r="B28" s="37" t="s">
        <v>35</v>
      </c>
      <c r="C28" s="37"/>
      <c r="D28" s="37">
        <v>3</v>
      </c>
      <c r="E28" s="37"/>
      <c r="F28" s="37"/>
    </row>
    <row r="29" spans="1:6" ht="15.6" x14ac:dyDescent="0.3">
      <c r="A29" s="49"/>
      <c r="B29" s="37" t="s">
        <v>36</v>
      </c>
      <c r="C29" s="37"/>
      <c r="D29" s="37">
        <v>2</v>
      </c>
      <c r="E29" s="37"/>
      <c r="F29" s="37"/>
    </row>
    <row r="30" spans="1:6" ht="15.6" x14ac:dyDescent="0.3">
      <c r="A30" s="49"/>
      <c r="B30" s="37" t="s">
        <v>37</v>
      </c>
      <c r="C30" s="37"/>
      <c r="D30" s="37">
        <v>1</v>
      </c>
      <c r="E30" s="37"/>
      <c r="F30" s="37"/>
    </row>
    <row r="31" spans="1:6" ht="15.6" x14ac:dyDescent="0.3">
      <c r="A31" s="49"/>
      <c r="B31" s="37" t="s">
        <v>38</v>
      </c>
      <c r="C31" s="37"/>
      <c r="D31" s="37">
        <v>0</v>
      </c>
      <c r="E31" s="37"/>
      <c r="F31" s="37"/>
    </row>
    <row r="32" spans="1:6" ht="32.4" customHeight="1" x14ac:dyDescent="0.3">
      <c r="A32" s="52" t="s">
        <v>39</v>
      </c>
      <c r="B32" s="52"/>
      <c r="C32" s="52"/>
      <c r="D32" s="39">
        <f>D34+D37+D39+D46+D50</f>
        <v>25</v>
      </c>
      <c r="E32" s="13">
        <f>E34+E37+E39+E46+E50</f>
        <v>19</v>
      </c>
      <c r="F32" s="5"/>
    </row>
    <row r="33" spans="1:6" ht="47.4" customHeight="1" x14ac:dyDescent="0.3">
      <c r="A33" s="49" t="s">
        <v>40</v>
      </c>
      <c r="B33" s="6" t="s">
        <v>41</v>
      </c>
      <c r="C33" s="37"/>
      <c r="D33" s="37"/>
      <c r="E33" s="37"/>
      <c r="F33" s="51" t="s">
        <v>42</v>
      </c>
    </row>
    <row r="34" spans="1:6" ht="40.950000000000003" customHeight="1" x14ac:dyDescent="0.3">
      <c r="A34" s="49"/>
      <c r="B34" s="37" t="s">
        <v>43</v>
      </c>
      <c r="C34" s="37"/>
      <c r="D34" s="37">
        <v>5</v>
      </c>
      <c r="E34" s="41">
        <v>5</v>
      </c>
      <c r="F34" s="51"/>
    </row>
    <row r="35" spans="1:6" ht="85.2" customHeight="1" x14ac:dyDescent="0.3">
      <c r="A35" s="49"/>
      <c r="B35" s="37" t="s">
        <v>44</v>
      </c>
      <c r="C35" s="37"/>
      <c r="D35" s="37">
        <v>0</v>
      </c>
      <c r="E35" s="37"/>
      <c r="F35" s="51"/>
    </row>
    <row r="36" spans="1:6" ht="63" customHeight="1" x14ac:dyDescent="0.3">
      <c r="A36" s="49" t="s">
        <v>45</v>
      </c>
      <c r="B36" s="37" t="s">
        <v>46</v>
      </c>
      <c r="C36" s="37"/>
      <c r="D36" s="37"/>
      <c r="E36" s="37"/>
      <c r="F36" s="42" t="s">
        <v>47</v>
      </c>
    </row>
    <row r="37" spans="1:6" ht="31.2" x14ac:dyDescent="0.3">
      <c r="A37" s="49"/>
      <c r="B37" s="37" t="s">
        <v>48</v>
      </c>
      <c r="C37" s="37"/>
      <c r="D37" s="37">
        <v>5</v>
      </c>
      <c r="E37" s="41">
        <v>5</v>
      </c>
      <c r="F37" s="37"/>
    </row>
    <row r="38" spans="1:6" ht="35.4" customHeight="1" x14ac:dyDescent="0.3">
      <c r="A38" s="49"/>
      <c r="B38" s="37" t="s">
        <v>49</v>
      </c>
      <c r="C38" s="37"/>
      <c r="D38" s="37">
        <v>0</v>
      </c>
      <c r="E38" s="37"/>
      <c r="F38" s="37"/>
    </row>
    <row r="39" spans="1:6" ht="15.6" customHeight="1" x14ac:dyDescent="0.3">
      <c r="A39" s="49" t="s">
        <v>50</v>
      </c>
      <c r="B39" s="37" t="s">
        <v>51</v>
      </c>
      <c r="C39" s="49" t="s">
        <v>18</v>
      </c>
      <c r="D39" s="49">
        <v>5</v>
      </c>
      <c r="E39" s="46">
        <v>0</v>
      </c>
      <c r="F39" s="49" t="s">
        <v>52</v>
      </c>
    </row>
    <row r="40" spans="1:6" ht="49.2" x14ac:dyDescent="0.3">
      <c r="A40" s="49"/>
      <c r="B40" s="6" t="s">
        <v>53</v>
      </c>
      <c r="C40" s="49"/>
      <c r="D40" s="49"/>
      <c r="E40" s="47"/>
      <c r="F40" s="49"/>
    </row>
    <row r="41" spans="1:6" ht="72.599999999999994" customHeight="1" x14ac:dyDescent="0.3">
      <c r="A41" s="49"/>
      <c r="B41" s="6" t="s">
        <v>54</v>
      </c>
      <c r="C41" s="49"/>
      <c r="D41" s="49"/>
      <c r="E41" s="48"/>
      <c r="F41" s="49"/>
    </row>
    <row r="42" spans="1:6" ht="46.8" x14ac:dyDescent="0.3">
      <c r="A42" s="37"/>
      <c r="B42" s="37" t="s">
        <v>55</v>
      </c>
      <c r="C42" s="37"/>
      <c r="D42" s="37">
        <v>5</v>
      </c>
      <c r="E42" s="37"/>
      <c r="F42" s="37"/>
    </row>
    <row r="43" spans="1:6" ht="17.399999999999999" customHeight="1" x14ac:dyDescent="0.3">
      <c r="A43" s="37"/>
      <c r="B43" s="37" t="s">
        <v>56</v>
      </c>
      <c r="C43" s="37"/>
      <c r="D43" s="37">
        <v>4</v>
      </c>
      <c r="E43" s="41"/>
      <c r="F43" s="37"/>
    </row>
    <row r="44" spans="1:6" ht="20.399999999999999" customHeight="1" x14ac:dyDescent="0.3">
      <c r="A44" s="37"/>
      <c r="B44" s="37" t="s">
        <v>57</v>
      </c>
      <c r="C44" s="37"/>
      <c r="D44" s="37">
        <v>2</v>
      </c>
      <c r="E44" s="41"/>
      <c r="F44" s="37"/>
    </row>
    <row r="45" spans="1:6" ht="23.4" customHeight="1" x14ac:dyDescent="0.3">
      <c r="A45" s="37"/>
      <c r="B45" s="6" t="s">
        <v>58</v>
      </c>
      <c r="C45" s="37"/>
      <c r="D45" s="37">
        <v>0</v>
      </c>
      <c r="E45" s="41">
        <v>0</v>
      </c>
      <c r="F45" s="37"/>
    </row>
    <row r="46" spans="1:6" ht="18" customHeight="1" x14ac:dyDescent="0.3">
      <c r="A46" s="49" t="s">
        <v>59</v>
      </c>
      <c r="B46" s="6" t="s">
        <v>60</v>
      </c>
      <c r="C46" s="37" t="s">
        <v>61</v>
      </c>
      <c r="D46" s="49">
        <v>5</v>
      </c>
      <c r="E46" s="46">
        <v>5</v>
      </c>
      <c r="F46" s="49" t="s">
        <v>62</v>
      </c>
    </row>
    <row r="47" spans="1:6" ht="93" customHeight="1" x14ac:dyDescent="0.3">
      <c r="A47" s="49"/>
      <c r="B47" s="6" t="s">
        <v>63</v>
      </c>
      <c r="C47" s="37" t="s">
        <v>64</v>
      </c>
      <c r="D47" s="49"/>
      <c r="E47" s="48"/>
      <c r="F47" s="49"/>
    </row>
    <row r="48" spans="1:6" ht="15.6" x14ac:dyDescent="0.3">
      <c r="A48" s="6"/>
      <c r="B48" s="6" t="s">
        <v>65</v>
      </c>
      <c r="C48" s="37"/>
      <c r="D48" s="37">
        <v>5</v>
      </c>
      <c r="E48" s="41">
        <v>5</v>
      </c>
      <c r="F48" s="37"/>
    </row>
    <row r="49" spans="1:6" ht="15.6" x14ac:dyDescent="0.3">
      <c r="A49" s="6"/>
      <c r="B49" s="6" t="s">
        <v>66</v>
      </c>
      <c r="C49" s="37"/>
      <c r="D49" s="37">
        <v>0</v>
      </c>
      <c r="E49" s="37"/>
      <c r="F49" s="37"/>
    </row>
    <row r="50" spans="1:6" ht="16.95" customHeight="1" x14ac:dyDescent="0.3">
      <c r="A50" s="49" t="s">
        <v>67</v>
      </c>
      <c r="B50" s="6" t="s">
        <v>68</v>
      </c>
      <c r="C50" s="49" t="s">
        <v>18</v>
      </c>
      <c r="D50" s="49">
        <v>5</v>
      </c>
      <c r="E50" s="46">
        <v>4</v>
      </c>
      <c r="F50" s="50" t="s">
        <v>69</v>
      </c>
    </row>
    <row r="51" spans="1:6" ht="62.4" x14ac:dyDescent="0.3">
      <c r="A51" s="49"/>
      <c r="B51" s="37" t="s">
        <v>70</v>
      </c>
      <c r="C51" s="49"/>
      <c r="D51" s="49"/>
      <c r="E51" s="47"/>
      <c r="F51" s="50"/>
    </row>
    <row r="52" spans="1:6" ht="66.599999999999994" customHeight="1" x14ac:dyDescent="0.3">
      <c r="A52" s="49"/>
      <c r="B52" s="37" t="s">
        <v>71</v>
      </c>
      <c r="C52" s="49"/>
      <c r="D52" s="49"/>
      <c r="E52" s="48"/>
      <c r="F52" s="50"/>
    </row>
    <row r="53" spans="1:6" ht="18" customHeight="1" x14ac:dyDescent="0.3">
      <c r="A53" s="37"/>
      <c r="B53" s="6" t="s">
        <v>72</v>
      </c>
      <c r="C53" s="37"/>
      <c r="D53" s="37">
        <v>5</v>
      </c>
      <c r="E53" s="41"/>
      <c r="F53" s="37"/>
    </row>
    <row r="54" spans="1:6" ht="18" customHeight="1" x14ac:dyDescent="0.3">
      <c r="A54" s="37"/>
      <c r="B54" s="6" t="s">
        <v>73</v>
      </c>
      <c r="C54" s="37"/>
      <c r="D54" s="37">
        <v>4</v>
      </c>
      <c r="E54" s="37">
        <v>4</v>
      </c>
      <c r="F54" s="37"/>
    </row>
    <row r="55" spans="1:6" ht="18" customHeight="1" x14ac:dyDescent="0.3">
      <c r="A55" s="37"/>
      <c r="B55" s="6" t="s">
        <v>74</v>
      </c>
      <c r="C55" s="37"/>
      <c r="D55" s="37">
        <v>3</v>
      </c>
      <c r="E55" s="41"/>
      <c r="F55" s="37"/>
    </row>
    <row r="56" spans="1:6" ht="18" customHeight="1" x14ac:dyDescent="0.3">
      <c r="A56" s="37"/>
      <c r="B56" s="6" t="s">
        <v>75</v>
      </c>
      <c r="C56" s="37"/>
      <c r="D56" s="37">
        <v>2</v>
      </c>
      <c r="E56" s="41"/>
      <c r="F56" s="37"/>
    </row>
    <row r="57" spans="1:6" ht="18" customHeight="1" x14ac:dyDescent="0.3">
      <c r="A57" s="37"/>
      <c r="B57" s="6" t="s">
        <v>76</v>
      </c>
      <c r="C57" s="37"/>
      <c r="D57" s="37">
        <v>1</v>
      </c>
      <c r="E57" s="37"/>
      <c r="F57" s="37"/>
    </row>
    <row r="58" spans="1:6" ht="18" customHeight="1" x14ac:dyDescent="0.3">
      <c r="A58" s="37"/>
      <c r="B58" s="6" t="s">
        <v>77</v>
      </c>
      <c r="C58" s="37"/>
      <c r="D58" s="37">
        <v>0</v>
      </c>
      <c r="E58" s="37"/>
      <c r="F58" s="37"/>
    </row>
    <row r="59" spans="1:6" ht="20.399999999999999" customHeight="1" x14ac:dyDescent="0.3">
      <c r="A59" s="52" t="s">
        <v>78</v>
      </c>
      <c r="B59" s="52"/>
      <c r="C59" s="52"/>
      <c r="D59" s="39">
        <v>10</v>
      </c>
      <c r="E59" s="13">
        <f>E61+E64</f>
        <v>10</v>
      </c>
      <c r="F59" s="5"/>
    </row>
    <row r="60" spans="1:6" ht="57" customHeight="1" x14ac:dyDescent="0.3">
      <c r="A60" s="49" t="s">
        <v>79</v>
      </c>
      <c r="B60" s="6" t="s">
        <v>80</v>
      </c>
      <c r="C60" s="37"/>
      <c r="D60" s="37"/>
      <c r="E60" s="37"/>
      <c r="F60" s="42" t="s">
        <v>81</v>
      </c>
    </row>
    <row r="61" spans="1:6" ht="31.2" x14ac:dyDescent="0.3">
      <c r="A61" s="49"/>
      <c r="B61" s="6" t="s">
        <v>82</v>
      </c>
      <c r="C61" s="37"/>
      <c r="D61" s="37">
        <v>5</v>
      </c>
      <c r="E61" s="41">
        <v>5</v>
      </c>
      <c r="F61" s="42"/>
    </row>
    <row r="62" spans="1:6" ht="31.2" x14ac:dyDescent="0.3">
      <c r="A62" s="49"/>
      <c r="B62" s="6" t="s">
        <v>83</v>
      </c>
      <c r="C62" s="37"/>
      <c r="D62" s="37">
        <v>0</v>
      </c>
      <c r="E62" s="37"/>
      <c r="F62" s="42"/>
    </row>
    <row r="63" spans="1:6" ht="31.2" x14ac:dyDescent="0.3">
      <c r="A63" s="49" t="s">
        <v>84</v>
      </c>
      <c r="B63" s="6" t="s">
        <v>85</v>
      </c>
      <c r="C63" s="37"/>
      <c r="D63" s="37"/>
      <c r="E63" s="37"/>
      <c r="F63" s="60" t="s">
        <v>86</v>
      </c>
    </row>
    <row r="64" spans="1:6" ht="46.8" x14ac:dyDescent="0.3">
      <c r="A64" s="49"/>
      <c r="B64" s="37" t="s">
        <v>87</v>
      </c>
      <c r="C64" s="37"/>
      <c r="D64" s="37">
        <v>5</v>
      </c>
      <c r="E64" s="41">
        <v>5</v>
      </c>
      <c r="F64" s="60"/>
    </row>
    <row r="65" spans="1:6" ht="46.8" x14ac:dyDescent="0.3">
      <c r="A65" s="37"/>
      <c r="B65" s="37" t="s">
        <v>88</v>
      </c>
      <c r="C65" s="37"/>
      <c r="D65" s="37">
        <v>0</v>
      </c>
      <c r="E65" s="37"/>
      <c r="F65" s="37"/>
    </row>
    <row r="66" spans="1:6" ht="15.6" x14ac:dyDescent="0.3">
      <c r="A66" s="1"/>
    </row>
    <row r="69" spans="1:6" ht="15.6" x14ac:dyDescent="0.3">
      <c r="A69" s="2"/>
    </row>
    <row r="70" spans="1:6" ht="37.950000000000003" customHeight="1" x14ac:dyDescent="0.3">
      <c r="A70" s="52" t="s">
        <v>89</v>
      </c>
      <c r="B70" s="52"/>
      <c r="C70" s="39"/>
      <c r="D70" s="39">
        <v>5</v>
      </c>
      <c r="E70" s="13">
        <v>5</v>
      </c>
      <c r="F70" s="5"/>
    </row>
    <row r="71" spans="1:6" ht="109.2" customHeight="1" x14ac:dyDescent="0.3">
      <c r="A71" s="57" t="s">
        <v>90</v>
      </c>
      <c r="B71" s="46" t="s">
        <v>91</v>
      </c>
      <c r="C71" s="37"/>
      <c r="D71" s="37"/>
      <c r="E71" s="37"/>
      <c r="F71" s="37"/>
    </row>
    <row r="72" spans="1:6" ht="93.6" x14ac:dyDescent="0.3">
      <c r="A72" s="57"/>
      <c r="B72" s="48"/>
      <c r="C72" s="37"/>
      <c r="D72" s="37"/>
      <c r="E72" s="37"/>
      <c r="F72" s="37" t="s">
        <v>92</v>
      </c>
    </row>
    <row r="73" spans="1:6" ht="46.8" x14ac:dyDescent="0.3">
      <c r="A73" s="57"/>
      <c r="B73" s="37" t="s">
        <v>93</v>
      </c>
      <c r="C73" s="37"/>
      <c r="D73" s="37">
        <v>5</v>
      </c>
      <c r="E73" s="41">
        <v>5</v>
      </c>
      <c r="F73" s="37"/>
    </row>
    <row r="74" spans="1:6" ht="46.8" x14ac:dyDescent="0.3">
      <c r="A74" s="57"/>
      <c r="B74" s="37" t="s">
        <v>94</v>
      </c>
      <c r="C74" s="37"/>
      <c r="D74" s="37">
        <v>0</v>
      </c>
      <c r="E74" s="37"/>
      <c r="F74" s="37"/>
    </row>
    <row r="75" spans="1:6" ht="15.6" x14ac:dyDescent="0.3">
      <c r="A75" s="1"/>
    </row>
    <row r="78" spans="1:6" ht="15.6" x14ac:dyDescent="0.3">
      <c r="A78" s="2"/>
    </row>
    <row r="79" spans="1:6" ht="44.4" customHeight="1" x14ac:dyDescent="0.3">
      <c r="A79" s="52" t="s">
        <v>95</v>
      </c>
      <c r="B79" s="52"/>
      <c r="C79" s="39"/>
      <c r="D79" s="39">
        <v>5</v>
      </c>
      <c r="E79" s="13">
        <v>5</v>
      </c>
      <c r="F79" s="5"/>
    </row>
    <row r="80" spans="1:6" ht="15.6" x14ac:dyDescent="0.3">
      <c r="A80" s="49" t="s">
        <v>96</v>
      </c>
      <c r="B80" s="37" t="s">
        <v>97</v>
      </c>
      <c r="C80" s="49"/>
      <c r="D80" s="49"/>
      <c r="E80" s="46">
        <v>5</v>
      </c>
      <c r="F80" s="49" t="s">
        <v>62</v>
      </c>
    </row>
    <row r="81" spans="1:6" ht="78" x14ac:dyDescent="0.3">
      <c r="A81" s="49"/>
      <c r="B81" s="37" t="s">
        <v>98</v>
      </c>
      <c r="C81" s="49"/>
      <c r="D81" s="49"/>
      <c r="E81" s="47"/>
      <c r="F81" s="49"/>
    </row>
    <row r="82" spans="1:6" ht="46.8" x14ac:dyDescent="0.3">
      <c r="A82" s="49"/>
      <c r="B82" s="37" t="s">
        <v>99</v>
      </c>
      <c r="C82" s="49"/>
      <c r="D82" s="49"/>
      <c r="E82" s="48"/>
      <c r="F82" s="49"/>
    </row>
    <row r="83" spans="1:6" ht="15.6" x14ac:dyDescent="0.3">
      <c r="A83" s="49"/>
      <c r="B83" s="37" t="s">
        <v>100</v>
      </c>
      <c r="C83" s="37"/>
      <c r="D83" s="37">
        <v>5</v>
      </c>
      <c r="E83" s="37"/>
      <c r="F83" s="37"/>
    </row>
    <row r="84" spans="1:6" ht="15.6" x14ac:dyDescent="0.3">
      <c r="A84" s="49"/>
      <c r="B84" s="37" t="s">
        <v>101</v>
      </c>
      <c r="C84" s="37"/>
      <c r="D84" s="37">
        <v>4</v>
      </c>
      <c r="E84" s="37"/>
      <c r="F84" s="37"/>
    </row>
    <row r="85" spans="1:6" ht="15.6" x14ac:dyDescent="0.3">
      <c r="A85" s="49"/>
      <c r="B85" s="37" t="s">
        <v>102</v>
      </c>
      <c r="C85" s="37"/>
      <c r="D85" s="37">
        <v>3</v>
      </c>
      <c r="E85" s="37"/>
      <c r="F85" s="37"/>
    </row>
    <row r="86" spans="1:6" ht="15.6" x14ac:dyDescent="0.3">
      <c r="A86" s="49"/>
      <c r="B86" s="37" t="s">
        <v>103</v>
      </c>
      <c r="C86" s="37"/>
      <c r="D86" s="37">
        <v>2</v>
      </c>
      <c r="E86" s="37"/>
      <c r="F86" s="37"/>
    </row>
    <row r="87" spans="1:6" ht="15.6" x14ac:dyDescent="0.3">
      <c r="A87" s="49"/>
      <c r="B87" s="37" t="s">
        <v>104</v>
      </c>
      <c r="C87" s="37"/>
      <c r="D87" s="37">
        <v>1</v>
      </c>
      <c r="E87" s="37"/>
      <c r="F87" s="37"/>
    </row>
    <row r="88" spans="1:6" ht="15.6" x14ac:dyDescent="0.3">
      <c r="A88" s="49"/>
      <c r="B88" s="37" t="s">
        <v>105</v>
      </c>
      <c r="C88" s="37"/>
      <c r="D88" s="37">
        <v>0</v>
      </c>
      <c r="E88" s="37"/>
      <c r="F88" s="37"/>
    </row>
    <row r="89" spans="1:6" ht="15.6" x14ac:dyDescent="0.3">
      <c r="A89" s="1"/>
    </row>
    <row r="90" spans="1:6" ht="49.2" customHeight="1" x14ac:dyDescent="0.3">
      <c r="A90" s="55" t="s">
        <v>106</v>
      </c>
      <c r="B90" s="55"/>
      <c r="C90" s="55"/>
      <c r="D90" s="14">
        <v>60</v>
      </c>
      <c r="E90" s="14">
        <f>E6+E32+E59+E70+E79</f>
        <v>54</v>
      </c>
      <c r="F90" s="16"/>
    </row>
    <row r="91" spans="1:6" ht="15.6" x14ac:dyDescent="0.3">
      <c r="A91" s="2"/>
    </row>
    <row r="92" spans="1:6" ht="45" customHeight="1" x14ac:dyDescent="0.3">
      <c r="A92" s="59" t="s">
        <v>126</v>
      </c>
      <c r="B92" s="59"/>
      <c r="C92" s="59"/>
      <c r="D92" s="59"/>
      <c r="E92" s="59"/>
      <c r="F92" s="59"/>
    </row>
    <row r="93" spans="1:6" ht="60" customHeight="1" x14ac:dyDescent="0.3">
      <c r="A93" s="17" t="s">
        <v>107</v>
      </c>
      <c r="B93" s="20" t="s">
        <v>108</v>
      </c>
      <c r="C93" s="10" t="s">
        <v>2</v>
      </c>
      <c r="D93" s="10" t="s">
        <v>127</v>
      </c>
      <c r="E93" s="19" t="s">
        <v>109</v>
      </c>
      <c r="F93" s="19" t="s">
        <v>128</v>
      </c>
    </row>
    <row r="94" spans="1:6" ht="21" customHeight="1" x14ac:dyDescent="0.3">
      <c r="A94" s="56" t="s">
        <v>110</v>
      </c>
      <c r="B94" s="23" t="s">
        <v>111</v>
      </c>
      <c r="C94" s="21">
        <v>15</v>
      </c>
      <c r="D94" s="21">
        <v>15</v>
      </c>
      <c r="E94" s="18">
        <v>100</v>
      </c>
      <c r="F94" s="18"/>
    </row>
    <row r="95" spans="1:6" ht="49.95" customHeight="1" x14ac:dyDescent="0.3">
      <c r="A95" s="56"/>
      <c r="B95" s="24" t="s">
        <v>112</v>
      </c>
      <c r="C95" s="22">
        <v>25</v>
      </c>
      <c r="D95" s="22">
        <v>19</v>
      </c>
      <c r="E95" s="18">
        <f>D95/C95*100</f>
        <v>76</v>
      </c>
      <c r="F95" s="18"/>
    </row>
    <row r="96" spans="1:6" ht="19.2" customHeight="1" x14ac:dyDescent="0.3">
      <c r="A96" s="56"/>
      <c r="B96" s="24" t="s">
        <v>113</v>
      </c>
      <c r="C96" s="22">
        <v>10</v>
      </c>
      <c r="D96" s="22">
        <v>10</v>
      </c>
      <c r="E96" s="18">
        <f t="shared" ref="E96:E99" si="0">D96/C96*100</f>
        <v>100</v>
      </c>
      <c r="F96" s="18"/>
    </row>
    <row r="97" spans="1:7" ht="29.4" customHeight="1" x14ac:dyDescent="0.3">
      <c r="A97" s="56"/>
      <c r="B97" s="24" t="s">
        <v>114</v>
      </c>
      <c r="C97" s="22">
        <v>5</v>
      </c>
      <c r="D97" s="22">
        <v>5</v>
      </c>
      <c r="E97" s="18">
        <f t="shared" si="0"/>
        <v>100</v>
      </c>
      <c r="F97" s="18"/>
    </row>
    <row r="98" spans="1:7" ht="24.6" customHeight="1" x14ac:dyDescent="0.3">
      <c r="A98" s="56"/>
      <c r="B98" s="24" t="s">
        <v>115</v>
      </c>
      <c r="C98" s="22">
        <v>5</v>
      </c>
      <c r="D98" s="22">
        <v>5</v>
      </c>
      <c r="E98" s="18">
        <f t="shared" si="0"/>
        <v>100</v>
      </c>
      <c r="F98" s="18"/>
    </row>
    <row r="99" spans="1:7" ht="54" customHeight="1" x14ac:dyDescent="0.3">
      <c r="A99" s="17"/>
      <c r="B99" s="25" t="s">
        <v>116</v>
      </c>
      <c r="C99" s="26">
        <f>SUM(C94:C98)</f>
        <v>60</v>
      </c>
      <c r="D99" s="26">
        <f>SUM(D94:D98)</f>
        <v>54</v>
      </c>
      <c r="E99" s="44">
        <f t="shared" si="0"/>
        <v>90</v>
      </c>
      <c r="F99" s="27" t="s">
        <v>133</v>
      </c>
    </row>
    <row r="100" spans="1:7" ht="15.6" x14ac:dyDescent="0.3">
      <c r="A100" s="2"/>
      <c r="F100" t="s">
        <v>132</v>
      </c>
    </row>
    <row r="101" spans="1:7" ht="45.6" customHeight="1" x14ac:dyDescent="0.3">
      <c r="A101" s="4" t="s">
        <v>134</v>
      </c>
      <c r="B101" s="12" t="s">
        <v>117</v>
      </c>
      <c r="C101" s="54" t="s">
        <v>135</v>
      </c>
      <c r="D101" s="54"/>
      <c r="E101" s="12"/>
      <c r="F101" s="43" t="s">
        <v>119</v>
      </c>
      <c r="G101" s="4"/>
    </row>
    <row r="102" spans="1:7" ht="39" customHeight="1" x14ac:dyDescent="0.3">
      <c r="A102" s="35" t="s">
        <v>124</v>
      </c>
      <c r="B102" s="12" t="s">
        <v>117</v>
      </c>
      <c r="C102" s="54" t="s">
        <v>120</v>
      </c>
      <c r="D102" s="54"/>
      <c r="E102" s="3"/>
      <c r="F102" s="43" t="s">
        <v>119</v>
      </c>
      <c r="G102" s="3"/>
    </row>
  </sheetData>
  <mergeCells count="48">
    <mergeCell ref="A90:C90"/>
    <mergeCell ref="A92:F92"/>
    <mergeCell ref="A94:A98"/>
    <mergeCell ref="C101:D101"/>
    <mergeCell ref="C102:D102"/>
    <mergeCell ref="F80:F82"/>
    <mergeCell ref="A59:C59"/>
    <mergeCell ref="A60:A62"/>
    <mergeCell ref="A63:A64"/>
    <mergeCell ref="F63:F64"/>
    <mergeCell ref="A70:B70"/>
    <mergeCell ref="A71:A74"/>
    <mergeCell ref="B71:B72"/>
    <mergeCell ref="A79:B79"/>
    <mergeCell ref="A80:A88"/>
    <mergeCell ref="C80:C82"/>
    <mergeCell ref="D80:D82"/>
    <mergeCell ref="E80:E82"/>
    <mergeCell ref="A46:A47"/>
    <mergeCell ref="D46:D47"/>
    <mergeCell ref="E46:E47"/>
    <mergeCell ref="F46:F47"/>
    <mergeCell ref="A50:A52"/>
    <mergeCell ref="C50:C52"/>
    <mergeCell ref="D50:D52"/>
    <mergeCell ref="E50:E52"/>
    <mergeCell ref="F50:F52"/>
    <mergeCell ref="A33:A35"/>
    <mergeCell ref="F33:F35"/>
    <mergeCell ref="A36:A38"/>
    <mergeCell ref="A39:A41"/>
    <mergeCell ref="C39:C41"/>
    <mergeCell ref="D39:D41"/>
    <mergeCell ref="E39:E41"/>
    <mergeCell ref="F39:F41"/>
    <mergeCell ref="A32:C32"/>
    <mergeCell ref="A2:F2"/>
    <mergeCell ref="A6:C6"/>
    <mergeCell ref="A14:A22"/>
    <mergeCell ref="C14:C16"/>
    <mergeCell ref="D14:D16"/>
    <mergeCell ref="E14:E16"/>
    <mergeCell ref="F14:F16"/>
    <mergeCell ref="A23:A31"/>
    <mergeCell ref="C23:C25"/>
    <mergeCell ref="D23:D25"/>
    <mergeCell ref="E23:E25"/>
    <mergeCell ref="F23:F25"/>
  </mergeCells>
  <hyperlinks>
    <hyperlink ref="A71" r:id="rId1" display="http://www.bus.gov.ru/"/>
  </hyperlinks>
  <pageMargins left="0.43307086614173229" right="0.15748031496062992" top="0.39" bottom="0.27559055118110237" header="0.23622047244094491" footer="0.19685039370078741"/>
  <pageSetup paperSize="9" orientation="landscape" r:id="rId2"/>
  <rowBreaks count="8" manualBreakCount="8">
    <brk id="22" max="16383" man="1"/>
    <brk id="31" max="16383" man="1"/>
    <brk id="38" max="16383" man="1"/>
    <brk id="49" max="16383" man="1"/>
    <brk id="58" max="16383" man="1"/>
    <brk id="69" max="16383" man="1"/>
    <brk id="77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Лист1!Заголовки_для_печати</vt:lpstr>
      <vt:lpstr>'Лист1 (2)'!Заголовки_для_печати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Петрова Ольга Владимировна</dc:creator>
  <cp:keywords/>
  <dc:description/>
  <cp:lastModifiedBy>Петрова Ольга Владимировна</cp:lastModifiedBy>
  <cp:revision/>
  <cp:lastPrinted>2025-06-15T09:32:41Z</cp:lastPrinted>
  <dcterms:created xsi:type="dcterms:W3CDTF">2021-02-25T09:48:28Z</dcterms:created>
  <dcterms:modified xsi:type="dcterms:W3CDTF">2025-06-16T05:54:33Z</dcterms:modified>
  <cp:category/>
  <cp:contentStatus/>
</cp:coreProperties>
</file>